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suha.abudia\Desktop\2024\GSBPM\9- September\المواليد والوفيات 2022\"/>
    </mc:Choice>
  </mc:AlternateContent>
  <xr:revisionPtr revIDLastSave="0" documentId="13_ncr:1_{A09F9343-FE3C-42D4-A819-C462171195D8}" xr6:coauthVersionLast="47" xr6:coauthVersionMax="47" xr10:uidLastSave="{00000000-0000-0000-0000-000000000000}"/>
  <bookViews>
    <workbookView xWindow="-80" yWindow="-80" windowWidth="19360" windowHeight="11440" tabRatio="929" xr2:uid="{00000000-000D-0000-FFFF-FFFF00000000}"/>
  </bookViews>
  <sheets>
    <sheet name="الفهرسIndex" sheetId="4" r:id="rId1"/>
    <sheet name="Metadataبيانات وصفية " sheetId="21" r:id="rId2"/>
    <sheet name="1" sheetId="2" r:id="rId3"/>
    <sheet name="2" sheetId="23" r:id="rId4"/>
    <sheet name="3" sheetId="18" r:id="rId5"/>
    <sheet name="4" sheetId="22" r:id="rId6"/>
    <sheet name="5" sheetId="26" r:id="rId7"/>
    <sheet name="6" sheetId="20" r:id="rId8"/>
  </sheets>
  <definedNames>
    <definedName name="_xlnm.Print_Area" localSheetId="2">'1'!$B$1:$K$53</definedName>
    <definedName name="_xlnm.Print_Area" localSheetId="3">'2'!$B$1:$L$14</definedName>
    <definedName name="_xlnm.Print_Area" localSheetId="4">'3'!$B$1:$L$19</definedName>
    <definedName name="_xlnm.Print_Area" localSheetId="5">'4'!$B$1:$K$9</definedName>
    <definedName name="_xlnm.Print_Area" localSheetId="6">'5'!$B$1:$L$15</definedName>
    <definedName name="_xlnm.Print_Area" localSheetId="7">'6'!$B$1:$H$13</definedName>
    <definedName name="_xlnm.Print_Area" localSheetId="0">الفهرسIndex!$B$1:$D$10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6" l="1"/>
  <c r="J7" i="26"/>
  <c r="K7" i="26"/>
  <c r="I8" i="26"/>
  <c r="J8" i="26"/>
  <c r="K8" i="26"/>
  <c r="I9" i="26"/>
  <c r="J9" i="26"/>
  <c r="K9" i="26"/>
  <c r="I10" i="26"/>
  <c r="J10" i="26"/>
  <c r="K10" i="26"/>
  <c r="I11" i="26"/>
  <c r="J11" i="26"/>
  <c r="K11" i="26"/>
  <c r="I12" i="26"/>
  <c r="J12" i="26"/>
  <c r="K12" i="26"/>
  <c r="I13" i="26"/>
  <c r="J13" i="26"/>
  <c r="K13" i="26"/>
  <c r="J6" i="26"/>
  <c r="K6" i="26"/>
  <c r="I6" i="26"/>
  <c r="I7" i="22"/>
  <c r="J7" i="22"/>
  <c r="K7" i="22"/>
  <c r="I8" i="22"/>
  <c r="J8" i="22"/>
  <c r="K8" i="22"/>
  <c r="J6" i="22"/>
  <c r="K6" i="22"/>
  <c r="I6" i="22"/>
  <c r="C14" i="26" l="1"/>
  <c r="D14" i="26"/>
  <c r="E14" i="26"/>
  <c r="F14" i="26"/>
  <c r="G14" i="26"/>
  <c r="H14" i="26"/>
  <c r="I14" i="26"/>
  <c r="J14" i="26"/>
  <c r="K14" i="26"/>
  <c r="K17" i="18"/>
  <c r="J17" i="18"/>
  <c r="I17" i="18"/>
  <c r="I7" i="18"/>
  <c r="J7" i="18"/>
  <c r="K7" i="18"/>
  <c r="I8" i="18"/>
  <c r="J8" i="18"/>
  <c r="K8" i="18"/>
  <c r="I9" i="18"/>
  <c r="J9" i="18"/>
  <c r="K9" i="18"/>
  <c r="I10" i="18"/>
  <c r="J10" i="18"/>
  <c r="K10" i="18"/>
  <c r="I11" i="18"/>
  <c r="J11" i="18"/>
  <c r="K11" i="18"/>
  <c r="I12" i="18"/>
  <c r="J12" i="18"/>
  <c r="K12" i="18"/>
  <c r="I13" i="18"/>
  <c r="J13" i="18"/>
  <c r="K13" i="18"/>
  <c r="I14" i="18"/>
  <c r="J14" i="18"/>
  <c r="K14" i="18"/>
  <c r="I15" i="18"/>
  <c r="J15" i="18"/>
  <c r="K15" i="18"/>
  <c r="I16" i="18"/>
  <c r="J16" i="18"/>
  <c r="K16" i="18"/>
  <c r="K6" i="18"/>
  <c r="J6" i="18"/>
  <c r="I6" i="18"/>
  <c r="J18" i="18" l="1"/>
  <c r="I18" i="18"/>
  <c r="K18" i="18"/>
</calcChain>
</file>

<file path=xl/sharedStrings.xml><?xml version="1.0" encoding="utf-8"?>
<sst xmlns="http://schemas.openxmlformats.org/spreadsheetml/2006/main" count="282" uniqueCount="214">
  <si>
    <t>المصدر : وزارة الصحة ووقاية المجتمع</t>
  </si>
  <si>
    <t>الجدول</t>
  </si>
  <si>
    <r>
      <t xml:space="preserve">الرقم </t>
    </r>
    <r>
      <rPr>
        <b/>
        <sz val="9"/>
        <color theme="0"/>
        <rFont val="Arial"/>
        <family val="2"/>
      </rPr>
      <t>Number</t>
    </r>
  </si>
  <si>
    <t>Table</t>
  </si>
  <si>
    <t xml:space="preserve"> </t>
  </si>
  <si>
    <t>3.1.2</t>
  </si>
  <si>
    <t>نسبة الولادات التي يشرف عليها أخصائيون صحّيون مَهَرة</t>
  </si>
  <si>
    <t>Proportion of births attended by skilled health personnel</t>
  </si>
  <si>
    <t>3.7.2</t>
  </si>
  <si>
    <t>SDGs Indicators</t>
  </si>
  <si>
    <t>معدل المواليد الخام (لكل 1,000 من السكان)</t>
  </si>
  <si>
    <t>Crude Births Rate (Per 1,000 population)</t>
  </si>
  <si>
    <t>معدل الخصوبة الكلي للمواطنين (طفل لكل امرأة إماراتية)</t>
  </si>
  <si>
    <t>Sex Ratio at Birth</t>
  </si>
  <si>
    <t>نسبة النوع عند الميلاد</t>
  </si>
  <si>
    <t>النسبة المئوية للأطفال دون سن الخامسة الذين تم تسجيل ولادتهم</t>
  </si>
  <si>
    <t>16.9.1</t>
  </si>
  <si>
    <t>المصدر : وزارة الصحة ووقاية المجتمع، المركز الاتحادي للتنافسية والإحصاء</t>
  </si>
  <si>
    <t>مصادر البيانات</t>
  </si>
  <si>
    <t>Sources</t>
  </si>
  <si>
    <t>رقم الهاتف</t>
  </si>
  <si>
    <t>البريد الإلكتروني</t>
  </si>
  <si>
    <t>info@fcsc.gov.ae</t>
  </si>
  <si>
    <t>Email</t>
  </si>
  <si>
    <t xml:space="preserve">التاريخ </t>
  </si>
  <si>
    <t xml:space="preserve">Date </t>
  </si>
  <si>
    <t xml:space="preserve">وزارة الصحة ووقاية المجتمع </t>
  </si>
  <si>
    <t>Ministry of Health and Prevention</t>
  </si>
  <si>
    <t>الدورية</t>
  </si>
  <si>
    <t>سنوية</t>
  </si>
  <si>
    <t>Annual</t>
  </si>
  <si>
    <t>Periodicity</t>
  </si>
  <si>
    <t>السنة (الفترة) المرجعية</t>
  </si>
  <si>
    <t>Reference period</t>
  </si>
  <si>
    <t>المجتمع المستهدف ونطاق البيانات</t>
  </si>
  <si>
    <t>المجتمع المستهدف</t>
  </si>
  <si>
    <t>التغطية الجغرافية</t>
  </si>
  <si>
    <t>التغطية القطاعية</t>
  </si>
  <si>
    <t xml:space="preserve">عدد المواليد </t>
  </si>
  <si>
    <t>Childbirth is alive when the baby shows any sign of life such as breathing or heart palpitations. This term expresses the completion of the process of expelling or removing the product of pregnancy from the mother's abdomen, regardless of the duration of the pregnancy. So that the newborn breathes after this separation, or any other sign of life appears on him, such as the heart rate, the pulse of the umbilical cord or the confirmed movement of the voluntary muscles, whether the placenta is connected or not, and any product of this birth is considered a live birth.</t>
  </si>
  <si>
    <t>Number of births</t>
  </si>
  <si>
    <t>Emirati Total Fertlity Rate (Children per Emirati woman)</t>
  </si>
  <si>
    <t>Live Birth</t>
  </si>
  <si>
    <t>المولود الحي</t>
  </si>
  <si>
    <t xml:space="preserve">   مؤشرات أخرى</t>
  </si>
  <si>
    <t xml:space="preserve"> Other Indicators</t>
  </si>
  <si>
    <r>
      <t xml:space="preserve">السنة
</t>
    </r>
    <r>
      <rPr>
        <b/>
        <sz val="9"/>
        <color theme="0"/>
        <rFont val="Arial"/>
        <family val="2"/>
      </rPr>
      <t xml:space="preserve"> Year</t>
    </r>
  </si>
  <si>
    <t>Source : Ministry of Health and Prevention</t>
  </si>
  <si>
    <t>المجموع
  Total</t>
  </si>
  <si>
    <t>Proportion of Births Attended by Skilled Health Personnel</t>
  </si>
  <si>
    <t>Percentage of Children Under Age 5 whose Births are Registered</t>
  </si>
  <si>
    <r>
      <t>غير إماراتيين</t>
    </r>
    <r>
      <rPr>
        <b/>
        <sz val="9"/>
        <color theme="0"/>
        <rFont val="Arial"/>
        <family val="2"/>
      </rPr>
      <t xml:space="preserve"> Non-Emiratis</t>
    </r>
  </si>
  <si>
    <r>
      <t xml:space="preserve">المجموع </t>
    </r>
    <r>
      <rPr>
        <b/>
        <sz val="9"/>
        <color theme="0"/>
        <rFont val="Arial"/>
        <family val="2"/>
      </rPr>
      <t>Total</t>
    </r>
  </si>
  <si>
    <r>
      <t xml:space="preserve">إماراتيون </t>
    </r>
    <r>
      <rPr>
        <b/>
        <sz val="9"/>
        <color theme="0"/>
        <rFont val="Arial"/>
        <family val="2"/>
      </rPr>
      <t>Emiratis</t>
    </r>
  </si>
  <si>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</si>
  <si>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</si>
  <si>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</si>
  <si>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</si>
  <si>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</si>
  <si>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</si>
  <si>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</si>
  <si>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</si>
  <si>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Phone number</t>
  </si>
  <si>
    <t>خصائص البيانات</t>
  </si>
  <si>
    <t>Data Characteristics</t>
  </si>
  <si>
    <t>نوع المصدر</t>
  </si>
  <si>
    <t>بيانات سجلية</t>
  </si>
  <si>
    <t>Administrative data</t>
  </si>
  <si>
    <t>Source type</t>
  </si>
  <si>
    <t>اسم المصدر</t>
  </si>
  <si>
    <t>Source name</t>
  </si>
  <si>
    <t>Target Population and Data Coverage</t>
  </si>
  <si>
    <t>Target population</t>
  </si>
  <si>
    <t>Geographic coverage</t>
  </si>
  <si>
    <t>Sector coverage</t>
  </si>
  <si>
    <t>المفاهيم الإحصائية المستخدمة</t>
  </si>
  <si>
    <t>Statistical Concepts</t>
  </si>
  <si>
    <t xml:space="preserve">المواليد </t>
  </si>
  <si>
    <t>Births</t>
  </si>
  <si>
    <t xml:space="preserve">United Arab Emirates </t>
  </si>
  <si>
    <t>Proportion of births attended by skilled health professionals out of total deliveries.</t>
  </si>
  <si>
    <t>Number of live births to mothers aged 15 to 19 years per 1,000 women of the same age group.</t>
  </si>
  <si>
    <t>نسبة الولادات التي أشرف عليها اختصاصيون صحيون مهرة من اجمالي الولادات.</t>
  </si>
  <si>
    <t>عدد المواليد الأحياء لأمهات تبلغ أعمارهن 15 حتى 19 سنة لكل 1,000 امرأة في نفس الفئة العمرية.</t>
  </si>
  <si>
    <t>The number of live births per 1,000 population in a given year.</t>
  </si>
  <si>
    <t>المؤشر</t>
  </si>
  <si>
    <t>Indicator</t>
  </si>
  <si>
    <t>الإمارات العربية المتحدة</t>
  </si>
  <si>
    <t>إنـاث
  Females</t>
  </si>
  <si>
    <t>ذكـور 
Males</t>
  </si>
  <si>
    <t>The total number of live births who were registered in one of the health facilities and hospitals in the country during a specific calendar year. It also includes children of citizens born abroad who were registered inside the country.</t>
  </si>
  <si>
    <t>تعد الولادة حية عندما يظهر على الطفل أي علامة من علامات الحياة مثل التنفس أو خفقات القلب، ويعبر هذا المصطلح عن اكتمال عملية طرد أو استخراج نتاج الحمل من بطن الأم، بصرف النظر عن مدة الحمل، بحيث يتنفس المولود بعد هذا الانفصال، أو تبدو عليه أية علامة أخرى من علامات الحياة، مثل دقات القلب، أو نبض الحبل السري أو حركة مؤكدة للعضلات الارادية، سواء كانت المشيمة متصلة أم لا، وأي نتاج لهذه الولادة يعتبر مولود حي.</t>
  </si>
  <si>
    <t>إجمالي عدد المواليد أحياء الذين تم تسجيلهم ضمن أحد المرافق الصحية والمستشفيات في الدولة خلال سنة تقويمية محددة، ويشمل أبناء المواطنين المولودين بالخارج والذي تم تسجيلهم داخل الدولة.</t>
  </si>
  <si>
    <t>معدل الولادات لدى المراهقات (19-15 سنة) لكل 1,000 امرأة في تلك الفئة العمرية</t>
  </si>
  <si>
    <t>عدد المواليد الأحياء المسجلين خلال سنة تقويمية مقسوماً على عدد السكان في منتصف تلك السنة.</t>
  </si>
  <si>
    <t>متوسط عدد الأطفال الذين يمكن أن تنجبهم امرأة (أو مجموعة من النساء) إذا كان سلوكها الإنجابي طول حياتها يطابق معدلات الخصوبة الخاصة بالعمر في سنة معينة.</t>
  </si>
  <si>
    <t xml:space="preserve">The average number of children that would be born to a woman by the time she ended childbearing if she were to pass through all her childbearing years conforming to the agespecific fertility rates of a given year. </t>
  </si>
  <si>
    <t>الجنسية</t>
  </si>
  <si>
    <t>Nationality</t>
  </si>
  <si>
    <t>مؤشرات أهداف التنمية المستدامة</t>
  </si>
  <si>
    <t>الشهر</t>
  </si>
  <si>
    <t>Month</t>
  </si>
  <si>
    <t>يناير</t>
  </si>
  <si>
    <t>فبراير</t>
  </si>
  <si>
    <t>مارس</t>
  </si>
  <si>
    <t>ابريل</t>
  </si>
  <si>
    <t>مايو</t>
  </si>
  <si>
    <t>يونيو</t>
  </si>
  <si>
    <t>يوليو</t>
  </si>
  <si>
    <t>أغسطس</t>
  </si>
  <si>
    <t>سبتمبر</t>
  </si>
  <si>
    <t xml:space="preserve">أكتوبر </t>
  </si>
  <si>
    <t>نوفمبر</t>
  </si>
  <si>
    <t>ديسمبر</t>
  </si>
  <si>
    <t>January</t>
  </si>
  <si>
    <t>February</t>
  </si>
  <si>
    <t>March</t>
  </si>
  <si>
    <t>April</t>
  </si>
  <si>
    <t>May</t>
  </si>
  <si>
    <t>June</t>
  </si>
  <si>
    <t>July</t>
  </si>
  <si>
    <t>August</t>
  </si>
  <si>
    <t>September</t>
  </si>
  <si>
    <t>October</t>
  </si>
  <si>
    <t>November</t>
  </si>
  <si>
    <t>December</t>
  </si>
  <si>
    <t>المجموع</t>
  </si>
  <si>
    <t>Total</t>
  </si>
  <si>
    <t>Fujairah</t>
  </si>
  <si>
    <t>أبوظبــــــــــــي</t>
  </si>
  <si>
    <t xml:space="preserve"> دبـــــــــــــــــي</t>
  </si>
  <si>
    <t xml:space="preserve"> الشارقـــــــــــة</t>
  </si>
  <si>
    <t xml:space="preserve"> عجمـــــــــــــان</t>
  </si>
  <si>
    <t xml:space="preserve"> أم القيويــــــــن</t>
  </si>
  <si>
    <t xml:space="preserve"> رأس الخيمـــــة</t>
  </si>
  <si>
    <t xml:space="preserve"> الفجيــــــــــــرة</t>
  </si>
  <si>
    <t xml:space="preserve"> Abu Dhabi</t>
  </si>
  <si>
    <t xml:space="preserve"> Dubai</t>
  </si>
  <si>
    <t xml:space="preserve"> Sharjah</t>
  </si>
  <si>
    <t xml:space="preserve"> Ajman</t>
  </si>
  <si>
    <t>Umm Al Quwain</t>
  </si>
  <si>
    <t>إماراتية</t>
  </si>
  <si>
    <t>غير إماراتية</t>
  </si>
  <si>
    <t>جنسية الأم</t>
  </si>
  <si>
    <r>
      <t xml:space="preserve">إماراتي </t>
    </r>
    <r>
      <rPr>
        <b/>
        <sz val="9"/>
        <color theme="0"/>
        <rFont val="Arial"/>
        <family val="2"/>
      </rPr>
      <t>Emirati</t>
    </r>
  </si>
  <si>
    <t>Emirati</t>
  </si>
  <si>
    <t>Non-Emirati</t>
  </si>
  <si>
    <r>
      <t>غير إماراتي</t>
    </r>
    <r>
      <rPr>
        <b/>
        <sz val="9"/>
        <color theme="0"/>
        <rFont val="Arial"/>
        <family val="2"/>
      </rPr>
      <t xml:space="preserve"> Non-Emirati</t>
    </r>
  </si>
  <si>
    <t>15 to 19</t>
  </si>
  <si>
    <t>20 to 24</t>
  </si>
  <si>
    <t>25 to 29</t>
  </si>
  <si>
    <t>30 to 34</t>
  </si>
  <si>
    <t>35 to 39</t>
  </si>
  <si>
    <t>40 to 44</t>
  </si>
  <si>
    <t>45 to 49</t>
  </si>
  <si>
    <t>50+</t>
  </si>
  <si>
    <t>15 إلى 19</t>
  </si>
  <si>
    <t>20 إلى 24</t>
  </si>
  <si>
    <t>25 إلى 29</t>
  </si>
  <si>
    <t>30 إلى 34</t>
  </si>
  <si>
    <t>35 إلى 39</t>
  </si>
  <si>
    <t>40 إلى 44</t>
  </si>
  <si>
    <t>45 إلى 49</t>
  </si>
  <si>
    <r>
      <t xml:space="preserve">غير إماراتيين </t>
    </r>
    <r>
      <rPr>
        <b/>
        <sz val="9"/>
        <color theme="0"/>
        <rFont val="Arial"/>
        <family val="2"/>
      </rPr>
      <t>Non-Emiratis</t>
    </r>
  </si>
  <si>
    <r>
      <t xml:space="preserve">إماراتيون  </t>
    </r>
    <r>
      <rPr>
        <b/>
        <sz val="9"/>
        <color theme="0"/>
        <rFont val="Arial"/>
        <family val="2"/>
      </rPr>
      <t>Emiratis</t>
    </r>
  </si>
  <si>
    <t>الإمارة</t>
  </si>
  <si>
    <t>Emirate</t>
  </si>
  <si>
    <t>Ras Al - Khaima</t>
  </si>
  <si>
    <t>جنسية الأب</t>
  </si>
  <si>
    <t>Father's Nationality</t>
  </si>
  <si>
    <t>Mother's Nationality</t>
  </si>
  <si>
    <r>
      <t xml:space="preserve">إحصاءات المواليد </t>
    </r>
    <r>
      <rPr>
        <b/>
        <sz val="9"/>
        <rFont val="Arial"/>
        <family val="2"/>
      </rPr>
      <t>2022</t>
    </r>
  </si>
  <si>
    <t>Births Statistics, 2022</t>
  </si>
  <si>
    <r>
      <t xml:space="preserve">المواليد حسب الجنسية والنوع الاجتماعي </t>
    </r>
    <r>
      <rPr>
        <b/>
        <sz val="9"/>
        <color theme="1"/>
        <rFont val="Arial"/>
        <family val="2"/>
      </rPr>
      <t>1977 - 2022</t>
    </r>
  </si>
  <si>
    <r>
      <t xml:space="preserve">المواليد حسب الإمارة والجنســية والنوع الاجتماعي </t>
    </r>
    <r>
      <rPr>
        <b/>
        <sz val="9"/>
        <color theme="1"/>
        <rFont val="Arial"/>
        <family val="2"/>
      </rPr>
      <t>2022</t>
    </r>
  </si>
  <si>
    <r>
      <t xml:space="preserve">المواليد حسب الجنســية والنوع الاجتماعي وشهر الميلاد </t>
    </r>
    <r>
      <rPr>
        <b/>
        <sz val="9"/>
        <color theme="1"/>
        <rFont val="Arial"/>
        <family val="2"/>
      </rPr>
      <t>2022</t>
    </r>
  </si>
  <si>
    <r>
      <t xml:space="preserve">المواليــد حسب جنسية الأبوين والنوع الاجتماعي للمواليد </t>
    </r>
    <r>
      <rPr>
        <b/>
        <sz val="9"/>
        <color theme="1"/>
        <rFont val="Arial"/>
        <family val="2"/>
      </rPr>
      <t>2022</t>
    </r>
  </si>
  <si>
    <r>
      <t xml:space="preserve">مؤشرات المواليد </t>
    </r>
    <r>
      <rPr>
        <b/>
        <sz val="9"/>
        <color theme="1"/>
        <rFont val="Arial"/>
        <family val="2"/>
      </rPr>
      <t>2019 - 2022</t>
    </r>
  </si>
  <si>
    <t>Births by Nationality and Gender, 1977 - 2022</t>
  </si>
  <si>
    <t>Births by Emirate, Nationality and Gender, 2022</t>
  </si>
  <si>
    <t>Births by Nationality, Gender and Month of Birth, 2022</t>
  </si>
  <si>
    <t>Births by Parent's Nationality and Gender, 2022</t>
  </si>
  <si>
    <t>Births Indicators, 2019 - 2022</t>
  </si>
  <si>
    <r>
      <t xml:space="preserve"> جدول 1: المواليــد حسب الجنســيـة والنوع الاجتماعي </t>
    </r>
    <r>
      <rPr>
        <b/>
        <sz val="9"/>
        <color theme="1"/>
        <rFont val="Arial"/>
        <family val="2"/>
      </rPr>
      <t>1977-2022</t>
    </r>
  </si>
  <si>
    <t>Table 1: Births by Nationality and Gender,1977-2022</t>
  </si>
  <si>
    <t>Table 6: Births Indicators, 2019 - 2022</t>
  </si>
  <si>
    <r>
      <t xml:space="preserve"> جدول 2: المواليد حسب الإمارة والجنســية والنوع الاجتماعي </t>
    </r>
    <r>
      <rPr>
        <b/>
        <sz val="9"/>
        <color theme="1"/>
        <rFont val="Arial"/>
        <family val="2"/>
      </rPr>
      <t>2022</t>
    </r>
  </si>
  <si>
    <t>Table 2: Births by Emirate, Nationality and Gender, 2022</t>
  </si>
  <si>
    <r>
      <t xml:space="preserve"> جدول 3: المواليد حسب الجنســية والنوع الاجتماعي وشهر الميلاد </t>
    </r>
    <r>
      <rPr>
        <b/>
        <sz val="9"/>
        <color theme="1"/>
        <rFont val="Arial"/>
        <family val="2"/>
      </rPr>
      <t>2022</t>
    </r>
  </si>
  <si>
    <t>Table 3: Births Nationality, Gender and Month of Birth, 2022</t>
  </si>
  <si>
    <r>
      <t xml:space="preserve"> جدول 4: المواليــد حسب جنسية الأبوين والنوع الاجتماعي للمواليد </t>
    </r>
    <r>
      <rPr>
        <b/>
        <sz val="9"/>
        <color theme="1"/>
        <rFont val="Arial"/>
        <family val="2"/>
      </rPr>
      <t>2022</t>
    </r>
  </si>
  <si>
    <t>Table 4: Births by Parent's Nationality and Gender, 2022</t>
  </si>
  <si>
    <r>
      <t xml:space="preserve">جدول 6: مؤشرات المواليد </t>
    </r>
    <r>
      <rPr>
        <b/>
        <sz val="9"/>
        <rFont val="Arial"/>
        <family val="2"/>
      </rPr>
      <t>2019 - 2022</t>
    </r>
  </si>
  <si>
    <r>
      <t xml:space="preserve">Adolescent Birth Rate 
</t>
    </r>
    <r>
      <rPr>
        <sz val="9"/>
        <color theme="1"/>
        <rFont val="Arial"/>
        <family val="2"/>
      </rPr>
      <t>(per 1,000 women aged 15–19 years)</t>
    </r>
  </si>
  <si>
    <r>
      <t xml:space="preserve">معدل الولادات لدى المراهقات 
</t>
    </r>
    <r>
      <rPr>
        <sz val="10"/>
        <color theme="1"/>
        <rFont val="Arial"/>
        <family val="2"/>
      </rPr>
      <t>(لكل 1,000 امرأة في الفئة العمرية 15-19 سنة)</t>
    </r>
  </si>
  <si>
    <r>
      <t xml:space="preserve">معدل المواليد الخام
</t>
    </r>
    <r>
      <rPr>
        <sz val="10"/>
        <color theme="1"/>
        <rFont val="Arial"/>
        <family val="2"/>
      </rPr>
      <t>(لكل 1,000 من السكان)</t>
    </r>
  </si>
  <si>
    <r>
      <t xml:space="preserve">معدل الخصوبة الكلي للمواطنين
</t>
    </r>
    <r>
      <rPr>
        <sz val="10"/>
        <rFont val="Arial"/>
        <family val="2"/>
      </rPr>
      <t>(طفل لكل امرأة إماراتية)</t>
    </r>
  </si>
  <si>
    <r>
      <t xml:space="preserve">Emirati Total Fertility Rate 
</t>
    </r>
    <r>
      <rPr>
        <sz val="9"/>
        <rFont val="Arial"/>
        <family val="2"/>
      </rPr>
      <t>(Children per Emirati woman)</t>
    </r>
  </si>
  <si>
    <r>
      <t xml:space="preserve">Crude Births Rate
</t>
    </r>
    <r>
      <rPr>
        <sz val="9"/>
        <color theme="1"/>
        <rFont val="Arial"/>
        <family val="2"/>
      </rPr>
      <t>(per 1,000 population)</t>
    </r>
  </si>
  <si>
    <t>Source : Ministry of Health and Prevention, Federal Competitiveness and Statistics Centre</t>
  </si>
  <si>
    <t>Source: Ministry of Health and Prevention</t>
  </si>
  <si>
    <r>
      <t xml:space="preserve">Age Group </t>
    </r>
    <r>
      <rPr>
        <sz val="8"/>
        <color theme="0"/>
        <rFont val="Arial"/>
        <family val="2"/>
      </rPr>
      <t>(in Years)</t>
    </r>
  </si>
  <si>
    <r>
      <t>الفئة العمرية</t>
    </r>
    <r>
      <rPr>
        <sz val="8"/>
        <color theme="0"/>
        <rFont val="Arial"/>
        <family val="2"/>
      </rPr>
      <t xml:space="preserve"> (بالسنوات)</t>
    </r>
  </si>
  <si>
    <r>
      <t xml:space="preserve"> جدول 5: المواليد حسب الفئة العمرية للأم والجنســية والنوع الاجتماعي </t>
    </r>
    <r>
      <rPr>
        <b/>
        <sz val="9"/>
        <color theme="1"/>
        <rFont val="Arial"/>
        <family val="2"/>
      </rPr>
      <t>2022</t>
    </r>
  </si>
  <si>
    <t>Table 5: Births by Mother's Age Group, Nationality and Gender, 2022</t>
  </si>
  <si>
    <r>
      <t xml:space="preserve">المواليد حسب الفئة العمرية للأم والجنســية والنوع الاجتماعي </t>
    </r>
    <r>
      <rPr>
        <b/>
        <sz val="9"/>
        <color theme="1"/>
        <rFont val="Arial"/>
        <family val="2"/>
      </rPr>
      <t>2022</t>
    </r>
  </si>
  <si>
    <t>Births by Mother's Age Group, Nationality and Gender, 2022</t>
  </si>
  <si>
    <t>جميع المواليد المسجلين في الدولة 2022</t>
  </si>
  <si>
    <t>All births registered in the UAE 2022</t>
  </si>
  <si>
    <t>Adolescent birth rate (15–19 years) per 1,000 women in that age group</t>
  </si>
  <si>
    <t/>
  </si>
  <si>
    <t>ملاحظة: هنالك فروقات في البيانات تم تضمينها في المجموع النهائي، نتيجة لعدم توفر الجنسية أوالنوع للمواليد</t>
  </si>
  <si>
    <t>Note: Totals may vary due to the "Not Stated" nationality or gender for some births, included in the grand total</t>
  </si>
  <si>
    <t>إنـاث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</si>
</sst>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د.إ.‏&quot;\ * #,##0_-;_-&quot;د.إ.‏&quot;\ * #,##0\-;_-&quot;د.إ.‏&quot;\ * &quot;-&quot;_-;_-@_-"/>
    <numFmt numFmtId="165" formatCode="_-&quot;د.إ.‏&quot;\ * #,##0.00_-;_-&quot;د.إ.‏&quot;\ * #,##0.00\-;_-&quot;د.إ.‏&quot;\ * &quot;-&quot;??_-;_-@_-"/>
    <numFmt numFmtId="166" formatCode="_-[$€]\ * #,##0.00_-;_-[$€]\ * #,##0.00\-;_-[$€]\ * &quot;-&quot;??_-;_-@_-"/>
    <numFmt numFmtId="167" formatCode="#,##0.0"/>
    <numFmt numFmtId="168" formatCode="0.0%"/>
    <numFmt numFmtId="169" formatCode="0.0"/>
  </numFmts>
  <fonts count="4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Arabic Transparent"/>
      <charset val="178"/>
    </font>
    <font>
      <sz val="10"/>
      <name val="MS Sans Serif"/>
      <family val="2"/>
      <charset val="178"/>
    </font>
    <font>
      <sz val="10"/>
      <name val="MS Sans Serif"/>
      <charset val="178"/>
    </font>
    <font>
      <b/>
      <sz val="10"/>
      <color indexed="8"/>
      <name val="Arial"/>
      <family val="2"/>
    </font>
    <font>
      <b/>
      <sz val="9"/>
      <color indexed="8"/>
      <name val="Arial"/>
      <family val="2"/>
    </font>
    <font>
      <sz val="9"/>
      <name val="Arial"/>
      <family val="2"/>
    </font>
    <font>
      <sz val="9"/>
      <color indexed="8"/>
      <name val="Arial"/>
      <family val="2"/>
    </font>
    <font>
      <sz val="11"/>
      <color theme="1"/>
      <name val="Arial"/>
      <family val="2"/>
    </font>
    <font>
      <b/>
      <sz val="12"/>
      <color theme="1"/>
      <name val="Arial"/>
      <family val="2"/>
    </font>
    <font>
      <b/>
      <sz val="9"/>
      <color theme="0"/>
      <name val="Arial"/>
      <family val="2"/>
    </font>
    <font>
      <b/>
      <sz val="10"/>
      <color theme="0"/>
      <name val="Arial"/>
      <family val="2"/>
    </font>
    <font>
      <b/>
      <sz val="9"/>
      <color theme="1"/>
      <name val="Arial"/>
      <family val="2"/>
    </font>
    <font>
      <b/>
      <sz val="10"/>
      <color theme="1"/>
      <name val="Arial"/>
      <family val="2"/>
    </font>
    <font>
      <b/>
      <sz val="9"/>
      <name val="Arial"/>
      <family val="2"/>
    </font>
    <font>
      <sz val="8"/>
      <color indexed="8"/>
      <name val="Arial"/>
      <family val="2"/>
    </font>
    <font>
      <b/>
      <sz val="10"/>
      <name val="Arial"/>
      <family val="2"/>
    </font>
    <font>
      <u/>
      <sz val="11"/>
      <color theme="10"/>
      <name val="Calibri"/>
      <family val="2"/>
      <scheme val="minor"/>
    </font>
    <font>
      <sz val="9"/>
      <color theme="1"/>
      <name val="Arial"/>
      <family val="2"/>
    </font>
    <font>
      <sz val="11"/>
      <color theme="1"/>
      <name val="Calibri"/>
      <family val="2"/>
      <charset val="178"/>
      <scheme val="minor"/>
    </font>
    <font>
      <sz val="10"/>
      <color theme="1"/>
      <name val="Arial"/>
      <family val="2"/>
    </font>
    <font>
      <sz val="10"/>
      <color theme="1"/>
      <name val="Calibri"/>
      <family val="2"/>
      <charset val="178"/>
      <scheme val="minor"/>
    </font>
    <font>
      <b/>
      <sz val="10"/>
      <color theme="1"/>
      <name val="Calibri"/>
      <family val="2"/>
      <charset val="178"/>
      <scheme val="minor"/>
    </font>
    <font>
      <sz val="11"/>
      <name val="Arial"/>
      <family val="2"/>
    </font>
    <font>
      <b/>
      <sz val="12"/>
      <name val="Arial"/>
      <family val="2"/>
    </font>
    <font>
      <sz val="8"/>
      <name val="Arial"/>
      <family val="2"/>
    </font>
    <font>
      <sz val="9"/>
      <color theme="1"/>
      <name val="Calibri"/>
      <family val="2"/>
      <charset val="178"/>
      <scheme val="minor"/>
    </font>
    <font>
      <sz val="8"/>
      <color theme="1"/>
      <name val="Arial"/>
      <family val="2"/>
    </font>
    <font>
      <b/>
      <sz val="9"/>
      <color rgb="FF000000"/>
      <name val="Arial"/>
      <family val="2"/>
    </font>
    <font>
      <sz val="9"/>
      <color rgb="FF000000"/>
      <name val="Arial"/>
      <family val="2"/>
    </font>
    <font>
      <u/>
      <sz val="10"/>
      <color theme="10"/>
      <name val="Arial"/>
      <family val="2"/>
    </font>
    <font>
      <sz val="8"/>
      <name val="Calibri"/>
      <family val="2"/>
      <charset val="178"/>
      <scheme val="minor"/>
    </font>
    <font>
      <sz val="11"/>
      <color rgb="FFFF0000"/>
      <name val="Arial"/>
      <family val="2"/>
    </font>
    <font>
      <b/>
      <sz val="8"/>
      <color theme="0"/>
      <name val="Arial"/>
      <family val="2"/>
    </font>
    <font>
      <sz val="8"/>
      <color theme="0"/>
      <name val="Arial"/>
      <family val="2"/>
    </font>
  </fonts>
  <fills count="5">
    <fill>
      <patternFill patternType="none"/>
    </fill>
    <fill>
      <patternFill patternType="gray125"/>
    </fill>
    <fill>
      <patternFill patternType="solid">
        <fgColor rgb="FFB68A35"/>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n">
        <color theme="0"/>
      </left>
      <right style="thin">
        <color theme="0"/>
      </right>
      <top style="thin">
        <color theme="0"/>
      </top>
      <bottom style="thin">
        <color theme="0"/>
      </bottom>
      <diagonal/>
    </border>
    <border>
      <left/>
      <right/>
      <top style="medium">
        <color rgb="FFB68A35"/>
      </top>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tint="-0.24994659260841701"/>
      </left>
      <right/>
      <top/>
      <bottom/>
      <diagonal/>
    </border>
    <border>
      <left/>
      <right/>
      <top/>
      <bottom style="medium">
        <color rgb="FFB68A35"/>
      </bottom>
      <diagonal/>
    </border>
    <border>
      <left style="thin">
        <color theme="0"/>
      </left>
      <right/>
      <top/>
      <bottom/>
      <diagonal/>
    </border>
    <border>
      <left/>
      <right/>
      <top style="thin">
        <color rgb="FFB68A35"/>
      </top>
      <bottom style="medium">
        <color rgb="FFB68A35"/>
      </bottom>
      <diagonal/>
    </border>
    <border>
      <left style="thin">
        <color theme="0"/>
      </left>
      <right/>
      <top/>
      <bottom style="thin">
        <color theme="0"/>
      </bottom>
      <diagonal/>
    </border>
  </borders>
  <cellStyleXfs count="32">
    <xf numFmtId="0" fontId="0"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lignment horizontal="right"/>
    </xf>
    <xf numFmtId="0" fontId="4" fillId="0" borderId="0"/>
    <xf numFmtId="0" fontId="4" fillId="0" borderId="0"/>
    <xf numFmtId="0" fontId="4" fillId="0" borderId="0"/>
    <xf numFmtId="0" fontId="4" fillId="0" borderId="0"/>
    <xf numFmtId="0" fontId="8" fillId="0" borderId="0"/>
    <xf numFmtId="0" fontId="9" fillId="0" borderId="0"/>
    <xf numFmtId="0" fontId="5" fillId="0" borderId="0"/>
    <xf numFmtId="0" fontId="8" fillId="0" borderId="0"/>
    <xf numFmtId="164" fontId="4" fillId="0" borderId="0" applyFont="0" applyFill="0" applyBorder="0" applyAlignment="0" applyProtection="0"/>
    <xf numFmtId="165" fontId="4" fillId="0" borderId="0" applyFont="0" applyFill="0" applyBorder="0" applyAlignment="0" applyProtection="0"/>
    <xf numFmtId="0" fontId="23" fillId="0" borderId="0" applyNumberFormat="0" applyFill="0" applyBorder="0" applyAlignment="0" applyProtection="0"/>
    <xf numFmtId="0" fontId="4" fillId="0" borderId="0"/>
    <xf numFmtId="0" fontId="3" fillId="0" borderId="0"/>
    <xf numFmtId="9" fontId="3" fillId="0" borderId="0" applyFont="0" applyFill="0" applyBorder="0" applyAlignment="0" applyProtection="0"/>
    <xf numFmtId="0" fontId="3" fillId="0" borderId="0"/>
    <xf numFmtId="9" fontId="25" fillId="0" borderId="0" applyFont="0" applyFill="0" applyBorder="0" applyAlignment="0" applyProtection="0"/>
    <xf numFmtId="0" fontId="2" fillId="0" borderId="0"/>
    <xf numFmtId="0" fontId="25" fillId="0" borderId="0"/>
    <xf numFmtId="166" fontId="4"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0" fontId="2" fillId="0" borderId="0"/>
    <xf numFmtId="9" fontId="25" fillId="0" borderId="0" applyFont="0" applyFill="0" applyBorder="0" applyAlignment="0" applyProtection="0"/>
    <xf numFmtId="0" fontId="1" fillId="0" borderId="0"/>
  </cellStyleXfs>
  <cellXfs count="168">
    <xf numFmtId="0" fontId="0" fillId="0" borderId="0" xfId="0"/>
    <xf numFmtId="0" fontId="14" fillId="0" borderId="0" xfId="0" applyFont="1"/>
    <xf numFmtId="3" fontId="14" fillId="0" borderId="0" xfId="0" applyNumberFormat="1" applyFont="1"/>
    <xf numFmtId="3" fontId="12" fillId="0" borderId="0" xfId="0" applyNumberFormat="1" applyFont="1" applyAlignment="1">
      <alignment horizontal="right" vertical="center"/>
    </xf>
    <xf numFmtId="3" fontId="20" fillId="0" borderId="0" xfId="0" applyNumberFormat="1" applyFont="1" applyAlignment="1">
      <alignment horizontal="right" vertical="center"/>
    </xf>
    <xf numFmtId="0" fontId="4" fillId="0" borderId="0" xfId="7" applyAlignment="1">
      <alignment horizontal="right" vertical="center"/>
    </xf>
    <xf numFmtId="0" fontId="27" fillId="0" borderId="0" xfId="0" applyFont="1" applyAlignment="1">
      <alignment vertical="center"/>
    </xf>
    <xf numFmtId="0" fontId="17" fillId="2" borderId="0" xfId="7" applyFont="1" applyFill="1" applyAlignment="1">
      <alignment horizontal="right" vertical="center" readingOrder="2"/>
    </xf>
    <xf numFmtId="0" fontId="28" fillId="0" borderId="0" xfId="0" applyFont="1" applyAlignment="1">
      <alignment vertical="center"/>
    </xf>
    <xf numFmtId="0" fontId="17" fillId="2" borderId="0" xfId="7" applyFont="1" applyFill="1" applyAlignment="1">
      <alignment horizontal="right" vertical="center" wrapText="1"/>
    </xf>
    <xf numFmtId="0" fontId="22" fillId="0" borderId="0" xfId="7" applyFont="1" applyAlignment="1">
      <alignment horizontal="right" vertical="center"/>
    </xf>
    <xf numFmtId="0" fontId="3" fillId="0" borderId="0" xfId="19" applyAlignment="1">
      <alignment vertical="center"/>
    </xf>
    <xf numFmtId="0" fontId="29" fillId="0" borderId="0" xfId="0" applyFont="1"/>
    <xf numFmtId="0" fontId="12" fillId="0" borderId="0" xfId="0" applyFont="1" applyAlignment="1">
      <alignment vertical="center"/>
    </xf>
    <xf numFmtId="0" fontId="30" fillId="0" borderId="0" xfId="0" applyFont="1"/>
    <xf numFmtId="0" fontId="31" fillId="0" borderId="0" xfId="0" applyFont="1" applyAlignment="1">
      <alignment vertical="center"/>
    </xf>
    <xf numFmtId="0" fontId="4" fillId="0" borderId="0" xfId="7" applyAlignment="1">
      <alignment horizontal="right" vertical="center" wrapText="1"/>
    </xf>
    <xf numFmtId="0" fontId="17" fillId="2" borderId="13" xfId="7" applyFont="1" applyFill="1" applyBorder="1" applyAlignment="1">
      <alignment horizontal="center" vertical="center" wrapText="1"/>
    </xf>
    <xf numFmtId="0" fontId="17" fillId="2" borderId="10" xfId="7" applyFont="1" applyFill="1" applyBorder="1" applyAlignment="1">
      <alignment vertical="center"/>
    </xf>
    <xf numFmtId="10" fontId="17" fillId="2" borderId="0" xfId="19" applyNumberFormat="1" applyFont="1" applyFill="1" applyAlignment="1">
      <alignment horizontal="right" vertical="center" readingOrder="2"/>
    </xf>
    <xf numFmtId="0" fontId="0" fillId="0" borderId="0" xfId="0" applyAlignment="1">
      <alignment vertical="center"/>
    </xf>
    <xf numFmtId="0" fontId="16" fillId="2" borderId="0" xfId="0" applyFont="1" applyFill="1" applyAlignment="1">
      <alignment horizontal="center" vertical="center" wrapText="1"/>
    </xf>
    <xf numFmtId="0" fontId="17" fillId="2" borderId="7" xfId="0" applyFont="1" applyFill="1" applyBorder="1" applyAlignment="1">
      <alignment horizontal="center" vertical="center" wrapText="1" readingOrder="2"/>
    </xf>
    <xf numFmtId="0" fontId="17" fillId="2" borderId="14" xfId="0" applyFont="1" applyFill="1" applyBorder="1" applyAlignment="1">
      <alignment horizontal="center" vertical="center" wrapText="1" readingOrder="2"/>
    </xf>
    <xf numFmtId="0" fontId="26" fillId="0" borderId="0" xfId="0" applyFont="1"/>
    <xf numFmtId="0" fontId="14" fillId="0" borderId="0" xfId="0" applyFont="1" applyAlignment="1">
      <alignment vertical="center"/>
    </xf>
    <xf numFmtId="168" fontId="14" fillId="0" borderId="0" xfId="22" applyNumberFormat="1" applyFont="1" applyAlignment="1">
      <alignment vertical="center"/>
    </xf>
    <xf numFmtId="0" fontId="29" fillId="0" borderId="0" xfId="0" applyFont="1" applyAlignment="1">
      <alignment vertical="center"/>
    </xf>
    <xf numFmtId="0" fontId="11" fillId="0" borderId="0" xfId="0" applyFont="1" applyAlignment="1">
      <alignment horizontal="right" vertical="center" indent="1"/>
    </xf>
    <xf numFmtId="0" fontId="12" fillId="0" borderId="0" xfId="7" applyFont="1" applyAlignment="1">
      <alignment vertical="center"/>
    </xf>
    <xf numFmtId="0" fontId="32" fillId="0" borderId="0" xfId="0" applyFont="1" applyAlignment="1">
      <alignment vertical="center"/>
    </xf>
    <xf numFmtId="0" fontId="19" fillId="0" borderId="0" xfId="0" applyFont="1" applyAlignment="1">
      <alignment horizontal="right" vertical="center" indent="1"/>
    </xf>
    <xf numFmtId="0" fontId="18" fillId="0" borderId="0" xfId="24" applyFont="1" applyAlignment="1">
      <alignment horizontal="left" vertical="center" indent="1"/>
    </xf>
    <xf numFmtId="0" fontId="20" fillId="0" borderId="0" xfId="7" applyFont="1" applyAlignment="1">
      <alignment horizontal="left" vertical="center" indent="1"/>
    </xf>
    <xf numFmtId="9" fontId="24" fillId="0" borderId="0" xfId="22" applyFont="1" applyFill="1" applyBorder="1" applyAlignment="1">
      <alignment horizontal="right" vertical="center"/>
    </xf>
    <xf numFmtId="0" fontId="19" fillId="0" borderId="0" xfId="19" applyFont="1" applyAlignment="1">
      <alignment horizontal="right" vertical="center" wrapText="1" indent="1"/>
    </xf>
    <xf numFmtId="0" fontId="18" fillId="0" borderId="0" xfId="19" applyFont="1" applyAlignment="1">
      <alignment horizontal="left" vertical="center" wrapText="1" indent="1"/>
    </xf>
    <xf numFmtId="167" fontId="12" fillId="0" borderId="0" xfId="0" applyNumberFormat="1" applyFont="1" applyAlignment="1">
      <alignment horizontal="right" vertical="center"/>
    </xf>
    <xf numFmtId="0" fontId="26" fillId="0" borderId="0" xfId="0" applyFont="1" applyAlignment="1">
      <alignment vertical="center"/>
    </xf>
    <xf numFmtId="0" fontId="16" fillId="2" borderId="0" xfId="9" applyFont="1" applyFill="1" applyAlignment="1">
      <alignment horizontal="center" vertical="center"/>
    </xf>
    <xf numFmtId="0" fontId="17" fillId="2" borderId="0" xfId="9" applyFont="1" applyFill="1" applyAlignment="1">
      <alignment horizontal="right" vertical="center" indent="1" readingOrder="2"/>
    </xf>
    <xf numFmtId="0" fontId="17" fillId="2" borderId="0" xfId="9" applyFont="1" applyFill="1" applyAlignment="1">
      <alignment horizontal="right" vertical="center" readingOrder="2"/>
    </xf>
    <xf numFmtId="0" fontId="19" fillId="0" borderId="0" xfId="31" applyFont="1" applyAlignment="1">
      <alignment horizontal="right" vertical="center" wrapText="1" indent="1" readingOrder="2"/>
    </xf>
    <xf numFmtId="0" fontId="26" fillId="0" borderId="0" xfId="31" applyFont="1" applyAlignment="1">
      <alignment horizontal="right" vertical="center" indent="1" readingOrder="2"/>
    </xf>
    <xf numFmtId="0" fontId="24" fillId="0" borderId="0" xfId="31" applyFont="1" applyAlignment="1">
      <alignment horizontal="left" vertical="center" indent="1" readingOrder="2"/>
    </xf>
    <xf numFmtId="0" fontId="34" fillId="0" borderId="0" xfId="31" applyFont="1" applyAlignment="1">
      <alignment horizontal="left" vertical="center" wrapText="1" indent="1" readingOrder="1"/>
    </xf>
    <xf numFmtId="0" fontId="19" fillId="0" borderId="0" xfId="31" applyFont="1" applyAlignment="1">
      <alignment horizontal="right" vertical="center" indent="1" readingOrder="2"/>
    </xf>
    <xf numFmtId="0" fontId="35" fillId="0" borderId="0" xfId="31" applyFont="1" applyAlignment="1">
      <alignment horizontal="left" vertical="center" wrapText="1" indent="1"/>
    </xf>
    <xf numFmtId="0" fontId="18" fillId="0" borderId="0" xfId="31" applyFont="1" applyAlignment="1">
      <alignment horizontal="left" vertical="center" indent="1" readingOrder="1"/>
    </xf>
    <xf numFmtId="0" fontId="22" fillId="0" borderId="0" xfId="31" applyFont="1" applyAlignment="1">
      <alignment horizontal="right" vertical="center" indent="1" readingOrder="2"/>
    </xf>
    <xf numFmtId="0" fontId="20" fillId="0" borderId="0" xfId="31" applyFont="1" applyAlignment="1">
      <alignment horizontal="left" vertical="center" indent="1" readingOrder="1"/>
    </xf>
    <xf numFmtId="0" fontId="16" fillId="2" borderId="0" xfId="9" applyFont="1" applyFill="1" applyAlignment="1">
      <alignment horizontal="center" vertical="center" readingOrder="1"/>
    </xf>
    <xf numFmtId="0" fontId="20" fillId="0" borderId="0" xfId="9" applyFont="1" applyAlignment="1">
      <alignment horizontal="center" vertical="center"/>
    </xf>
    <xf numFmtId="0" fontId="26" fillId="0" borderId="0" xfId="0" applyFont="1" applyAlignment="1">
      <alignment horizontal="right" vertical="center" indent="1" readingOrder="2"/>
    </xf>
    <xf numFmtId="0" fontId="24" fillId="0" borderId="0" xfId="0" applyFont="1" applyAlignment="1">
      <alignment horizontal="left" vertical="center" indent="1" readingOrder="2"/>
    </xf>
    <xf numFmtId="0" fontId="16" fillId="2" borderId="0" xfId="7" applyFont="1" applyFill="1" applyAlignment="1">
      <alignment horizontal="left" vertical="center" wrapText="1"/>
    </xf>
    <xf numFmtId="0" fontId="12" fillId="0" borderId="0" xfId="7" applyFont="1" applyAlignment="1">
      <alignment horizontal="left" vertical="center" wrapText="1" indent="1" readingOrder="1"/>
    </xf>
    <xf numFmtId="0" fontId="12" fillId="0" borderId="0" xfId="7" applyFont="1" applyAlignment="1">
      <alignment horizontal="left" vertical="center" wrapText="1" indent="1"/>
    </xf>
    <xf numFmtId="0" fontId="18" fillId="0" borderId="0" xfId="0" applyFont="1" applyAlignment="1">
      <alignment horizontal="left" vertical="center" wrapText="1" indent="1" readingOrder="1"/>
    </xf>
    <xf numFmtId="0" fontId="24" fillId="0" borderId="0" xfId="7" applyFont="1" applyAlignment="1">
      <alignment horizontal="left" vertical="center" wrapText="1" indent="1"/>
    </xf>
    <xf numFmtId="0" fontId="22" fillId="0" borderId="0" xfId="7" applyFont="1" applyAlignment="1">
      <alignment horizontal="center" vertical="center"/>
    </xf>
    <xf numFmtId="0" fontId="22" fillId="0" borderId="0" xfId="0" applyFont="1" applyAlignment="1">
      <alignment horizontal="right" vertical="center" wrapText="1" indent="1" readingOrder="2"/>
    </xf>
    <xf numFmtId="0" fontId="4" fillId="0" borderId="0" xfId="0" applyFont="1" applyAlignment="1">
      <alignment horizontal="right" vertical="center" wrapText="1" indent="1" readingOrder="2"/>
    </xf>
    <xf numFmtId="0" fontId="19" fillId="0" borderId="0" xfId="0" applyFont="1" applyAlignment="1">
      <alignment vertical="center"/>
    </xf>
    <xf numFmtId="0" fontId="18" fillId="0" borderId="4" xfId="0" applyFont="1" applyBorder="1" applyAlignment="1">
      <alignment vertical="center"/>
    </xf>
    <xf numFmtId="169" fontId="24" fillId="0" borderId="0" xfId="19" applyNumberFormat="1" applyFont="1" applyAlignment="1">
      <alignment vertical="center"/>
    </xf>
    <xf numFmtId="2" fontId="24" fillId="0" borderId="0" xfId="19" applyNumberFormat="1" applyFont="1" applyAlignment="1">
      <alignment vertical="center"/>
    </xf>
    <xf numFmtId="0" fontId="20" fillId="0" borderId="2" xfId="7" applyFont="1" applyBorder="1" applyAlignment="1">
      <alignment horizontal="center" vertical="center"/>
    </xf>
    <xf numFmtId="0" fontId="22" fillId="0" borderId="0" xfId="0" applyFont="1" applyAlignment="1">
      <alignment horizontal="center" vertical="center" readingOrder="2"/>
    </xf>
    <xf numFmtId="0" fontId="4" fillId="0" borderId="0" xfId="7" applyAlignment="1">
      <alignment horizontal="right" vertical="center" wrapText="1" indent="1" readingOrder="2"/>
    </xf>
    <xf numFmtId="0" fontId="26" fillId="0" borderId="0" xfId="7" applyFont="1" applyAlignment="1">
      <alignment horizontal="left" vertical="center" wrapText="1" indent="1"/>
    </xf>
    <xf numFmtId="0" fontId="18" fillId="0" borderId="2" xfId="0" applyFont="1" applyBorder="1" applyAlignment="1">
      <alignment horizontal="center" vertical="center" readingOrder="1"/>
    </xf>
    <xf numFmtId="0" fontId="12" fillId="0" borderId="0" xfId="19" applyFont="1" applyAlignment="1">
      <alignment horizontal="right" vertical="center"/>
    </xf>
    <xf numFmtId="169" fontId="12" fillId="0" borderId="0" xfId="19" applyNumberFormat="1" applyFont="1" applyAlignment="1">
      <alignment horizontal="right" vertical="center"/>
    </xf>
    <xf numFmtId="0" fontId="0" fillId="0" borderId="2" xfId="0" applyBorder="1" applyAlignment="1">
      <alignment vertical="center"/>
    </xf>
    <xf numFmtId="0" fontId="32" fillId="0" borderId="2" xfId="0" applyFont="1" applyBorder="1" applyAlignment="1">
      <alignment vertical="center"/>
    </xf>
    <xf numFmtId="0" fontId="26" fillId="0" borderId="0" xfId="7" applyFont="1" applyAlignment="1">
      <alignment horizontal="right" vertical="center" wrapText="1" indent="1"/>
    </xf>
    <xf numFmtId="0" fontId="4" fillId="0" borderId="0" xfId="0" applyFont="1" applyAlignment="1">
      <alignment horizontal="right" vertical="center" indent="1" readingOrder="2"/>
    </xf>
    <xf numFmtId="0" fontId="16" fillId="2" borderId="0" xfId="9" applyFont="1" applyFill="1" applyAlignment="1">
      <alignment horizontal="center" vertical="center" wrapText="1" readingOrder="1"/>
    </xf>
    <xf numFmtId="0" fontId="4" fillId="0" borderId="0" xfId="0" applyFont="1" applyAlignment="1">
      <alignment horizontal="right" vertical="center" indent="1"/>
    </xf>
    <xf numFmtId="0" fontId="4" fillId="0" borderId="0" xfId="7" applyAlignment="1">
      <alignment horizontal="right" vertical="center" indent="1"/>
    </xf>
    <xf numFmtId="0" fontId="12" fillId="0" borderId="0" xfId="0" applyFont="1" applyAlignment="1">
      <alignment horizontal="left" vertical="center" indent="1"/>
    </xf>
    <xf numFmtId="0" fontId="17" fillId="2" borderId="3" xfId="0" applyFont="1" applyFill="1" applyBorder="1" applyAlignment="1">
      <alignment horizontal="left" vertical="center"/>
    </xf>
    <xf numFmtId="0" fontId="16" fillId="2" borderId="9" xfId="0" applyFont="1" applyFill="1" applyBorder="1" applyAlignment="1">
      <alignment horizontal="right" vertical="center"/>
    </xf>
    <xf numFmtId="0" fontId="24" fillId="0" borderId="2" xfId="0" applyFont="1" applyBorder="1" applyAlignment="1">
      <alignment vertical="center"/>
    </xf>
    <xf numFmtId="0" fontId="15" fillId="0" borderId="2" xfId="0" applyFont="1" applyBorder="1" applyAlignment="1">
      <alignment vertical="center"/>
    </xf>
    <xf numFmtId="0" fontId="3" fillId="0" borderId="2" xfId="19" applyBorder="1" applyAlignment="1">
      <alignment vertical="center"/>
    </xf>
    <xf numFmtId="0" fontId="33" fillId="0" borderId="2" xfId="0" applyFont="1" applyBorder="1" applyAlignment="1">
      <alignment vertical="center"/>
    </xf>
    <xf numFmtId="0" fontId="16" fillId="2" borderId="0" xfId="19" applyFont="1" applyFill="1" applyAlignment="1">
      <alignment horizontal="center" vertical="center" wrapText="1"/>
    </xf>
    <xf numFmtId="0" fontId="16" fillId="2" borderId="12" xfId="7" applyFont="1" applyFill="1" applyBorder="1" applyAlignment="1">
      <alignment horizontal="center" vertical="center" wrapText="1"/>
    </xf>
    <xf numFmtId="0" fontId="17" fillId="2" borderId="0" xfId="7" applyFont="1" applyFill="1" applyAlignment="1">
      <alignment horizontal="center" vertical="center" wrapText="1"/>
    </xf>
    <xf numFmtId="0" fontId="17" fillId="2" borderId="0" xfId="19" applyFont="1" applyFill="1" applyAlignment="1">
      <alignment horizontal="center" vertical="center"/>
    </xf>
    <xf numFmtId="3" fontId="20" fillId="0" borderId="0" xfId="0" applyNumberFormat="1" applyFont="1" applyAlignment="1">
      <alignment horizontal="left" vertical="center" wrapText="1" indent="1"/>
    </xf>
    <xf numFmtId="0" fontId="17" fillId="2" borderId="7" xfId="0" applyFont="1" applyFill="1" applyBorder="1" applyAlignment="1">
      <alignment vertical="center"/>
    </xf>
    <xf numFmtId="0" fontId="16" fillId="2" borderId="16" xfId="0" applyFont="1" applyFill="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indent="1"/>
    </xf>
    <xf numFmtId="1" fontId="14" fillId="0" borderId="0" xfId="22" applyNumberFormat="1" applyFont="1" applyAlignment="1">
      <alignment vertical="center"/>
    </xf>
    <xf numFmtId="3" fontId="14" fillId="0" borderId="0" xfId="0" applyNumberFormat="1" applyFont="1" applyAlignment="1">
      <alignment vertical="center"/>
    </xf>
    <xf numFmtId="3" fontId="38" fillId="0" borderId="0" xfId="0" applyNumberFormat="1" applyFont="1"/>
    <xf numFmtId="0" fontId="18" fillId="0" borderId="0" xfId="0" quotePrefix="1" applyFont="1" applyAlignment="1">
      <alignment horizontal="center" vertical="center"/>
    </xf>
    <xf numFmtId="0" fontId="22" fillId="3" borderId="0" xfId="0" applyFont="1" applyFill="1" applyAlignment="1">
      <alignment horizontal="right" vertical="center" wrapText="1" indent="1" readingOrder="2"/>
    </xf>
    <xf numFmtId="0" fontId="4" fillId="3" borderId="0" xfId="0" applyFont="1" applyFill="1" applyAlignment="1">
      <alignment horizontal="right" vertical="center" wrapText="1" indent="1" readingOrder="2"/>
    </xf>
    <xf numFmtId="0" fontId="12" fillId="3" borderId="0" xfId="7" applyFont="1" applyFill="1" applyAlignment="1">
      <alignment horizontal="left" vertical="center" wrapText="1" indent="1"/>
    </xf>
    <xf numFmtId="0" fontId="18" fillId="3" borderId="0" xfId="0" applyFont="1" applyFill="1" applyAlignment="1">
      <alignment horizontal="left" vertical="center" wrapText="1" indent="1" readingOrder="1"/>
    </xf>
    <xf numFmtId="0" fontId="22" fillId="3" borderId="0" xfId="7" applyFont="1" applyFill="1" applyAlignment="1">
      <alignment horizontal="center" vertical="center"/>
    </xf>
    <xf numFmtId="0" fontId="24" fillId="3" borderId="0" xfId="7" applyFont="1" applyFill="1" applyAlignment="1">
      <alignment horizontal="left" vertical="center" wrapText="1" indent="1"/>
    </xf>
    <xf numFmtId="0" fontId="22" fillId="3" borderId="15" xfId="0" applyFont="1" applyFill="1" applyBorder="1" applyAlignment="1">
      <alignment horizontal="right" vertical="center" wrapText="1" indent="1" readingOrder="2"/>
    </xf>
    <xf numFmtId="0" fontId="4" fillId="3" borderId="15" xfId="0" applyFont="1" applyFill="1" applyBorder="1" applyAlignment="1">
      <alignment horizontal="right" vertical="center" wrapText="1" indent="1" readingOrder="2"/>
    </xf>
    <xf numFmtId="0" fontId="24" fillId="3" borderId="15" xfId="7" applyFont="1" applyFill="1" applyBorder="1" applyAlignment="1">
      <alignment horizontal="left" vertical="center" wrapText="1" indent="1"/>
    </xf>
    <xf numFmtId="0" fontId="18" fillId="3" borderId="15" xfId="0" applyFont="1" applyFill="1" applyBorder="1" applyAlignment="1">
      <alignment horizontal="left" vertical="center" wrapText="1" indent="1" readingOrder="1"/>
    </xf>
    <xf numFmtId="0" fontId="22" fillId="3" borderId="15" xfId="7" applyFont="1" applyFill="1" applyBorder="1" applyAlignment="1">
      <alignment horizontal="center" vertical="center"/>
    </xf>
    <xf numFmtId="0" fontId="10" fillId="0" borderId="0" xfId="0" applyFont="1" applyAlignment="1">
      <alignment horizontal="right" vertical="center" indent="1"/>
    </xf>
    <xf numFmtId="0" fontId="17" fillId="2" borderId="7" xfId="0" applyFont="1" applyFill="1" applyBorder="1" applyAlignment="1">
      <alignment horizontal="right" vertical="center" indent="1"/>
    </xf>
    <xf numFmtId="0" fontId="16" fillId="2" borderId="16" xfId="0" applyFont="1" applyFill="1" applyBorder="1" applyAlignment="1">
      <alignment horizontal="left" vertical="center" indent="1"/>
    </xf>
    <xf numFmtId="0" fontId="10" fillId="0" borderId="17" xfId="0" applyFont="1" applyBorder="1" applyAlignment="1">
      <alignment horizontal="center" vertical="center"/>
    </xf>
    <xf numFmtId="3" fontId="20" fillId="0" borderId="17" xfId="0" applyNumberFormat="1" applyFont="1" applyBorder="1" applyAlignment="1">
      <alignment horizontal="right" vertical="center"/>
    </xf>
    <xf numFmtId="0" fontId="11" fillId="0" borderId="17" xfId="0" applyFont="1" applyBorder="1" applyAlignment="1">
      <alignment horizontal="center" vertical="center"/>
    </xf>
    <xf numFmtId="0" fontId="20" fillId="0" borderId="0" xfId="19" applyFont="1" applyAlignment="1">
      <alignment horizontal="right" vertical="center" indent="1"/>
    </xf>
    <xf numFmtId="0" fontId="16" fillId="2" borderId="7" xfId="0" applyFont="1" applyFill="1" applyBorder="1" applyAlignment="1">
      <alignment horizontal="right" vertical="center" readingOrder="1"/>
    </xf>
    <xf numFmtId="0" fontId="16" fillId="2" borderId="7" xfId="0" applyFont="1" applyFill="1" applyBorder="1" applyAlignment="1">
      <alignment horizontal="left" vertical="center" indent="1"/>
    </xf>
    <xf numFmtId="0" fontId="17" fillId="2" borderId="3" xfId="0" applyFont="1" applyFill="1" applyBorder="1" applyAlignment="1">
      <alignment horizontal="left" vertical="center" wrapText="1"/>
    </xf>
    <xf numFmtId="0" fontId="11" fillId="0" borderId="0" xfId="0" applyFont="1" applyAlignment="1">
      <alignment horizontal="right" vertical="center" indent="1" readingOrder="2"/>
    </xf>
    <xf numFmtId="0" fontId="16" fillId="2" borderId="18" xfId="7" applyFont="1" applyFill="1" applyBorder="1" applyAlignment="1">
      <alignment horizontal="center" vertical="center"/>
    </xf>
    <xf numFmtId="0" fontId="16" fillId="2" borderId="18" xfId="7" applyFont="1" applyFill="1" applyBorder="1" applyAlignment="1">
      <alignment horizontal="center" vertical="center" wrapText="1"/>
    </xf>
    <xf numFmtId="0" fontId="18" fillId="0" borderId="4" xfId="19" applyFont="1" applyBorder="1" applyAlignment="1">
      <alignment horizontal="left" vertical="center" wrapText="1" indent="1"/>
    </xf>
    <xf numFmtId="0" fontId="18" fillId="0" borderId="10" xfId="19" applyFont="1" applyBorder="1" applyAlignment="1">
      <alignment horizontal="left" vertical="center" wrapText="1" indent="1"/>
    </xf>
    <xf numFmtId="0" fontId="16" fillId="2" borderId="1" xfId="7" applyFont="1" applyFill="1" applyBorder="1" applyAlignment="1">
      <alignment horizontal="center" vertical="center" wrapText="1"/>
    </xf>
    <xf numFmtId="2" fontId="3" fillId="0" borderId="0" xfId="19" applyNumberFormat="1" applyAlignment="1">
      <alignment vertical="center"/>
    </xf>
    <xf numFmtId="0" fontId="4" fillId="0" borderId="0" xfId="7" applyAlignment="1">
      <alignment horizontal="center" vertical="center"/>
    </xf>
    <xf numFmtId="0" fontId="39" fillId="2" borderId="3" xfId="0" applyFont="1" applyFill="1" applyBorder="1" applyAlignment="1">
      <alignment horizontal="center" vertical="center" wrapText="1"/>
    </xf>
    <xf numFmtId="0" fontId="22" fillId="0" borderId="0" xfId="7" applyFont="1" applyAlignment="1">
      <alignment horizontal="center" vertical="center"/>
    </xf>
    <xf numFmtId="0" fontId="20" fillId="0" borderId="0" xfId="7" applyFont="1" applyAlignment="1">
      <alignment horizontal="center" vertical="center"/>
    </xf>
    <xf numFmtId="0" fontId="4" fillId="0" borderId="0" xfId="7" applyAlignment="1">
      <alignment horizontal="center" vertical="center"/>
    </xf>
    <xf numFmtId="0" fontId="16" fillId="2" borderId="0" xfId="9" applyFont="1" applyFill="1" applyAlignment="1">
      <alignment horizontal="left" vertical="center" wrapText="1" indent="1" readingOrder="1"/>
    </xf>
    <xf numFmtId="0" fontId="16" fillId="2" borderId="0" xfId="9" applyFont="1" applyFill="1" applyAlignment="1">
      <alignment horizontal="left" vertical="center" wrapText="1" indent="1"/>
    </xf>
    <xf numFmtId="0" fontId="26" fillId="0" borderId="0" xfId="31" applyFont="1" applyAlignment="1">
      <alignment horizontal="center" vertical="center"/>
    </xf>
    <xf numFmtId="0" fontId="36" fillId="0" borderId="0" xfId="17" applyFont="1" applyFill="1" applyBorder="1" applyAlignment="1">
      <alignment horizontal="center" vertical="center" wrapText="1"/>
    </xf>
    <xf numFmtId="14" fontId="4" fillId="0" borderId="0" xfId="0" applyNumberFormat="1" applyFont="1" applyAlignment="1">
      <alignment horizontal="center" vertical="center" readingOrder="2"/>
    </xf>
    <xf numFmtId="0" fontId="12" fillId="0" borderId="0" xfId="0" applyFont="1" applyAlignment="1">
      <alignment horizontal="center" vertical="center" readingOrder="2"/>
    </xf>
    <xf numFmtId="0" fontId="31" fillId="0" borderId="0" xfId="0" quotePrefix="1" applyFont="1" applyAlignment="1">
      <alignment horizontal="left" vertical="center" wrapText="1"/>
    </xf>
    <xf numFmtId="0" fontId="31" fillId="0" borderId="0" xfId="0" applyFont="1" applyAlignment="1">
      <alignment horizontal="left" vertical="center" wrapText="1"/>
    </xf>
    <xf numFmtId="0" fontId="12" fillId="0" borderId="0" xfId="0" quotePrefix="1" applyFont="1" applyAlignment="1">
      <alignment horizontal="right" vertical="center" wrapText="1" readingOrder="2"/>
    </xf>
    <xf numFmtId="0" fontId="12" fillId="0" borderId="0" xfId="0" applyFont="1" applyAlignment="1">
      <alignment horizontal="right" vertical="center" wrapText="1" readingOrder="2"/>
    </xf>
    <xf numFmtId="0" fontId="19" fillId="0" borderId="0" xfId="0" applyFont="1" applyAlignment="1">
      <alignment horizontal="center" vertical="center"/>
    </xf>
    <xf numFmtId="0" fontId="18" fillId="0" borderId="4"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3" fillId="0" borderId="2" xfId="0" applyFont="1" applyBorder="1" applyAlignment="1">
      <alignment horizontal="right" vertical="center"/>
    </xf>
    <xf numFmtId="0" fontId="21" fillId="0" borderId="2" xfId="0" applyFont="1" applyBorder="1" applyAlignment="1">
      <alignment horizontal="left" vertical="center"/>
    </xf>
    <xf numFmtId="0" fontId="17" fillId="2" borderId="5" xfId="7" applyFont="1" applyFill="1" applyBorder="1" applyAlignment="1">
      <alignment horizontal="center" vertical="center"/>
    </xf>
    <xf numFmtId="0" fontId="17" fillId="2" borderId="6" xfId="7" applyFont="1" applyFill="1" applyBorder="1" applyAlignment="1">
      <alignment horizontal="center" vertical="center"/>
    </xf>
    <xf numFmtId="0" fontId="22" fillId="0" borderId="0" xfId="7" quotePrefix="1" applyFont="1" applyAlignment="1">
      <alignment horizontal="center" vertical="center"/>
    </xf>
    <xf numFmtId="3" fontId="22" fillId="0" borderId="15" xfId="0" applyNumberFormat="1" applyFont="1" applyBorder="1" applyAlignment="1">
      <alignment horizontal="right" vertical="center" wrapText="1" indent="1"/>
    </xf>
    <xf numFmtId="3" fontId="22" fillId="0" borderId="15" xfId="0" applyNumberFormat="1" applyFont="1" applyBorder="1" applyAlignment="1">
      <alignment horizontal="right" vertical="center" indent="1"/>
    </xf>
    <xf numFmtId="0" fontId="19" fillId="0" borderId="0" xfId="19" applyFont="1" applyAlignment="1">
      <alignment horizontal="right" vertical="center" wrapText="1" indent="1"/>
    </xf>
    <xf numFmtId="0" fontId="12" fillId="0" borderId="0" xfId="0" quotePrefix="1" applyFont="1" applyAlignment="1">
      <alignment vertical="center" wrapText="1"/>
    </xf>
    <xf numFmtId="0" fontId="19" fillId="0" borderId="0" xfId="19" applyFont="1" applyBorder="1" applyAlignment="1">
      <alignment horizontal="right" vertical="center" wrapText="1" indent="1"/>
    </xf>
    <xf numFmtId="168" fontId="24" fillId="4" borderId="0" xfId="19" applyNumberFormat="1" applyFont="1" applyFill="1" applyBorder="1" applyAlignment="1">
      <alignment horizontal="right" vertical="center"/>
    </xf>
    <xf numFmtId="168" fontId="24" fillId="0" borderId="0" xfId="19" applyNumberFormat="1" applyFont="1" applyBorder="1" applyAlignment="1">
      <alignment horizontal="right" vertical="center"/>
    </xf>
    <xf numFmtId="0" fontId="18" fillId="0" borderId="0" xfId="19" applyFont="1" applyBorder="1" applyAlignment="1">
      <alignment horizontal="left" vertical="center" wrapText="1" indent="1"/>
    </xf>
    <xf numFmtId="0" fontId="18" fillId="0" borderId="0" xfId="24" applyFont="1" applyAlignment="1">
      <alignment horizontal="left" vertical="center" wrapText="1" indent="1"/>
    </xf>
  </cellXfs>
  <cellStyles count="32">
    <cellStyle name="Euro" xfId="1" xr:uid="{00000000-0005-0000-0000-000000000000}"/>
    <cellStyle name="Euro 2" xfId="2" xr:uid="{00000000-0005-0000-0000-000001000000}"/>
    <cellStyle name="Euro 3" xfId="3" xr:uid="{00000000-0005-0000-0000-000002000000}"/>
    <cellStyle name="Euro 4" xfId="4" xr:uid="{00000000-0005-0000-0000-000003000000}"/>
    <cellStyle name="Euro 4 2" xfId="25" xr:uid="{00000000-0005-0000-0000-000004000000}"/>
    <cellStyle name="Hyperlink" xfId="17" builtinId="8"/>
    <cellStyle name="Hyperlink 2" xfId="5" xr:uid="{00000000-0005-0000-0000-000006000000}"/>
    <cellStyle name="MS_Arabic" xfId="6" xr:uid="{00000000-0005-0000-0000-000007000000}"/>
    <cellStyle name="Normal" xfId="0" builtinId="0"/>
    <cellStyle name="Normal 14" xfId="18" xr:uid="{00000000-0005-0000-0000-000009000000}"/>
    <cellStyle name="Normal 2" xfId="7" xr:uid="{00000000-0005-0000-0000-00000A000000}"/>
    <cellStyle name="Normal 2 2" xfId="8" xr:uid="{00000000-0005-0000-0000-00000B000000}"/>
    <cellStyle name="Normal 2 2 2" xfId="9" xr:uid="{00000000-0005-0000-0000-00000C000000}"/>
    <cellStyle name="Normal 2 3" xfId="10" xr:uid="{00000000-0005-0000-0000-00000D000000}"/>
    <cellStyle name="Normal 3" xfId="11" xr:uid="{00000000-0005-0000-0000-00000E000000}"/>
    <cellStyle name="Normal 4" xfId="12" xr:uid="{00000000-0005-0000-0000-00000F000000}"/>
    <cellStyle name="Normal 5" xfId="13" xr:uid="{00000000-0005-0000-0000-000010000000}"/>
    <cellStyle name="Normal 5 2" xfId="21" xr:uid="{00000000-0005-0000-0000-000011000000}"/>
    <cellStyle name="Normal 5 2 2" xfId="29" xr:uid="{00000000-0005-0000-0000-000012000000}"/>
    <cellStyle name="Normal 5 3" xfId="26" xr:uid="{00000000-0005-0000-0000-000013000000}"/>
    <cellStyle name="Normal 6" xfId="19" xr:uid="{00000000-0005-0000-0000-000014000000}"/>
    <cellStyle name="Normal 6 2" xfId="27" xr:uid="{00000000-0005-0000-0000-000015000000}"/>
    <cellStyle name="Normal 7" xfId="24" xr:uid="{00000000-0005-0000-0000-000016000000}"/>
    <cellStyle name="Normal 8" xfId="23" xr:uid="{00000000-0005-0000-0000-000017000000}"/>
    <cellStyle name="Normal 9" xfId="31" xr:uid="{00000000-0005-0000-0000-000018000000}"/>
    <cellStyle name="Percent" xfId="22" builtinId="5"/>
    <cellStyle name="Percent 2" xfId="20" xr:uid="{00000000-0005-0000-0000-00001A000000}"/>
    <cellStyle name="Percent 2 2" xfId="28" xr:uid="{00000000-0005-0000-0000-00001B000000}"/>
    <cellStyle name="Percent 3" xfId="30" xr:uid="{00000000-0005-0000-0000-00001C000000}"/>
    <cellStyle name="عادي_SHDA" xfId="14" xr:uid="{00000000-0005-0000-0000-00001D000000}"/>
    <cellStyle name="عملة [0]_abd" xfId="15" xr:uid="{00000000-0005-0000-0000-00001E000000}"/>
    <cellStyle name="عملة_abd" xfId="16" xr:uid="{00000000-0005-0000-0000-00001F000000}"/>
  </cellStyles>
  <dxfs count="0"/>
  <tableStyles count="0" defaultTableStyle="TableStyleMedium2" defaultPivotStyle="PivotStyleLight16"/>
  <colors>
    <mruColors>
      <color rgb="FFB68A35"/>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1797194</xdr:colOff>
      <xdr:row>0</xdr:row>
      <xdr:rowOff>0</xdr:rowOff>
    </xdr:from>
    <xdr:to>
      <xdr:col>4</xdr:col>
      <xdr:colOff>110363</xdr:colOff>
      <xdr:row>0</xdr:row>
      <xdr:rowOff>606424</xdr:rowOff>
    </xdr:to>
    <xdr:pic>
      <xdr:nvPicPr>
        <xdr:cNvPr id="5" name="Picture 4">
          <a:extLst>
            <a:ext uri="{FF2B5EF4-FFF2-40B4-BE49-F238E27FC236}">
              <a16:creationId xmlns:a16="http://schemas.microsoft.com/office/drawing/2014/main" id="{61857D56-C646-1D69-F2FF-0DB64984E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43987" y="0"/>
          <a:ext cx="1459594"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469900</xdr:colOff>
      <xdr:row>0</xdr:row>
      <xdr:rowOff>0</xdr:rowOff>
    </xdr:from>
    <xdr:to>
      <xdr:col>7</xdr:col>
      <xdr:colOff>91169</xdr:colOff>
      <xdr:row>0</xdr:row>
      <xdr:rowOff>606424</xdr:rowOff>
    </xdr:to>
    <xdr:pic>
      <xdr:nvPicPr>
        <xdr:cNvPr id="5" name="Picture 4">
          <a:extLst>
            <a:ext uri="{FF2B5EF4-FFF2-40B4-BE49-F238E27FC236}">
              <a16:creationId xmlns:a16="http://schemas.microsoft.com/office/drawing/2014/main" id="{156307E2-9DAC-4834-BC11-8710EE9817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3304131" y="0"/>
          <a:ext cx="1558019"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146050</xdr:colOff>
      <xdr:row>0</xdr:row>
      <xdr:rowOff>0</xdr:rowOff>
    </xdr:from>
    <xdr:to>
      <xdr:col>11</xdr:col>
      <xdr:colOff>94344</xdr:colOff>
      <xdr:row>0</xdr:row>
      <xdr:rowOff>603249</xdr:rowOff>
    </xdr:to>
    <xdr:pic>
      <xdr:nvPicPr>
        <xdr:cNvPr id="3" name="Picture 2">
          <a:extLst>
            <a:ext uri="{FF2B5EF4-FFF2-40B4-BE49-F238E27FC236}">
              <a16:creationId xmlns:a16="http://schemas.microsoft.com/office/drawing/2014/main" id="{663970F7-5BCF-4D1C-BE71-59348FE50F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919106" y="0"/>
          <a:ext cx="1548494" cy="603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247650</xdr:colOff>
      <xdr:row>0</xdr:row>
      <xdr:rowOff>0</xdr:rowOff>
    </xdr:from>
    <xdr:to>
      <xdr:col>12</xdr:col>
      <xdr:colOff>161019</xdr:colOff>
      <xdr:row>0</xdr:row>
      <xdr:rowOff>600074</xdr:rowOff>
    </xdr:to>
    <xdr:pic>
      <xdr:nvPicPr>
        <xdr:cNvPr id="2" name="Picture 1">
          <a:extLst>
            <a:ext uri="{FF2B5EF4-FFF2-40B4-BE49-F238E27FC236}">
              <a16:creationId xmlns:a16="http://schemas.microsoft.com/office/drawing/2014/main" id="{4FA7F4AB-14AB-43F9-BE71-D41CB191C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4266881" y="0"/>
          <a:ext cx="1456419" cy="600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234950</xdr:colOff>
      <xdr:row>0</xdr:row>
      <xdr:rowOff>0</xdr:rowOff>
    </xdr:from>
    <xdr:to>
      <xdr:col>12</xdr:col>
      <xdr:colOff>148319</xdr:colOff>
      <xdr:row>0</xdr:row>
      <xdr:rowOff>600074</xdr:rowOff>
    </xdr:to>
    <xdr:pic>
      <xdr:nvPicPr>
        <xdr:cNvPr id="3" name="Picture 2">
          <a:extLst>
            <a:ext uri="{FF2B5EF4-FFF2-40B4-BE49-F238E27FC236}">
              <a16:creationId xmlns:a16="http://schemas.microsoft.com/office/drawing/2014/main" id="{36B76182-5AC7-432F-AC51-2D73B06D5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4279581" y="0"/>
          <a:ext cx="1456419" cy="600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15875</xdr:colOff>
      <xdr:row>0</xdr:row>
      <xdr:rowOff>0</xdr:rowOff>
    </xdr:from>
    <xdr:to>
      <xdr:col>12</xdr:col>
      <xdr:colOff>122919</xdr:colOff>
      <xdr:row>0</xdr:row>
      <xdr:rowOff>603250</xdr:rowOff>
    </xdr:to>
    <xdr:pic>
      <xdr:nvPicPr>
        <xdr:cNvPr id="2" name="Picture 1">
          <a:extLst>
            <a:ext uri="{FF2B5EF4-FFF2-40B4-BE49-F238E27FC236}">
              <a16:creationId xmlns:a16="http://schemas.microsoft.com/office/drawing/2014/main" id="{D794BBAA-87C2-4F3B-9FAE-84A350874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34881" y="0"/>
          <a:ext cx="1548494" cy="603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190500</xdr:colOff>
      <xdr:row>0</xdr:row>
      <xdr:rowOff>0</xdr:rowOff>
    </xdr:from>
    <xdr:to>
      <xdr:col>12</xdr:col>
      <xdr:colOff>110219</xdr:colOff>
      <xdr:row>0</xdr:row>
      <xdr:rowOff>600074</xdr:rowOff>
    </xdr:to>
    <xdr:pic>
      <xdr:nvPicPr>
        <xdr:cNvPr id="2" name="Picture 1">
          <a:extLst>
            <a:ext uri="{FF2B5EF4-FFF2-40B4-BE49-F238E27FC236}">
              <a16:creationId xmlns:a16="http://schemas.microsoft.com/office/drawing/2014/main" id="{CE14E4A3-504A-4967-92FE-903D30FBC2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47581" y="0"/>
          <a:ext cx="1545319" cy="600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819150</xdr:colOff>
      <xdr:row>0</xdr:row>
      <xdr:rowOff>0</xdr:rowOff>
    </xdr:from>
    <xdr:to>
      <xdr:col>8</xdr:col>
      <xdr:colOff>101753</xdr:colOff>
      <xdr:row>0</xdr:row>
      <xdr:rowOff>603249</xdr:rowOff>
    </xdr:to>
    <xdr:pic>
      <xdr:nvPicPr>
        <xdr:cNvPr id="3" name="Picture 2">
          <a:extLst>
            <a:ext uri="{FF2B5EF4-FFF2-40B4-BE49-F238E27FC236}">
              <a16:creationId xmlns:a16="http://schemas.microsoft.com/office/drawing/2014/main" id="{7E7D277C-C504-459D-9563-D4AC8031D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4877947" y="0"/>
          <a:ext cx="1473353" cy="6032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4"/>
  <sheetViews>
    <sheetView showGridLines="0" rightToLeft="1" tabSelected="1" zoomScaleNormal="100" zoomScaleSheetLayoutView="100" workbookViewId="0"/>
  </sheetViews>
  <sheetFormatPr defaultColWidth="9.140625" defaultRowHeight="24.95" customHeight="1"/>
  <cols>
    <col min="1" max="1" width="15.7109375" style="20" customWidth="1"/>
    <col min="2" max="2" width="47.28515625" style="20" customWidth="1"/>
    <col min="3" max="3" width="9.140625" style="20"/>
    <col min="4" max="4" width="47.28515625" style="30" customWidth="1"/>
    <col min="5" max="16384" width="9.140625" style="20"/>
  </cols>
  <sheetData>
    <row r="1" spans="2:21" ht="50.1" customHeight="1">
      <c r="B1" s="133"/>
      <c r="C1" s="133"/>
      <c r="D1" s="133"/>
    </row>
    <row r="2" spans="2:21" ht="24.95" customHeight="1">
      <c r="B2" s="131" t="s">
        <v>171</v>
      </c>
      <c r="C2" s="131"/>
      <c r="D2" s="131"/>
    </row>
    <row r="3" spans="2:21" ht="24.95" customHeight="1">
      <c r="B3" s="132" t="s">
        <v>172</v>
      </c>
      <c r="C3" s="132"/>
      <c r="D3" s="132"/>
    </row>
    <row r="4" spans="2:21" ht="30" customHeight="1">
      <c r="B4" s="23" t="s">
        <v>1</v>
      </c>
      <c r="C4" s="22" t="s">
        <v>2</v>
      </c>
      <c r="D4" s="21" t="s">
        <v>3</v>
      </c>
      <c r="K4" s="63"/>
      <c r="L4" s="63"/>
      <c r="M4" s="63"/>
      <c r="N4" s="63"/>
      <c r="O4" s="63"/>
      <c r="P4" s="63"/>
      <c r="Q4" s="63"/>
      <c r="R4" s="63"/>
      <c r="S4" s="63"/>
      <c r="T4" s="63"/>
    </row>
    <row r="5" spans="2:21" ht="24.95" customHeight="1">
      <c r="B5" s="31" t="s">
        <v>173</v>
      </c>
      <c r="C5" s="100">
        <v>1</v>
      </c>
      <c r="D5" s="32" t="s">
        <v>178</v>
      </c>
      <c r="K5" s="64"/>
      <c r="L5" s="64"/>
      <c r="M5" s="64"/>
      <c r="N5" s="64"/>
      <c r="O5" s="64"/>
      <c r="P5" s="64"/>
      <c r="Q5" s="64"/>
      <c r="R5" s="64"/>
      <c r="S5" s="64"/>
      <c r="T5" s="64"/>
    </row>
    <row r="6" spans="2:21" ht="24.95" customHeight="1">
      <c r="B6" s="31" t="s">
        <v>174</v>
      </c>
      <c r="C6" s="100">
        <v>2</v>
      </c>
      <c r="D6" s="32" t="s">
        <v>179</v>
      </c>
    </row>
    <row r="7" spans="2:21" ht="24.95" customHeight="1">
      <c r="B7" s="31" t="s">
        <v>175</v>
      </c>
      <c r="C7" s="100">
        <v>3</v>
      </c>
      <c r="D7" s="32" t="s">
        <v>180</v>
      </c>
    </row>
    <row r="8" spans="2:21" ht="24.95" customHeight="1">
      <c r="B8" s="31" t="s">
        <v>176</v>
      </c>
      <c r="C8" s="100">
        <v>4</v>
      </c>
      <c r="D8" s="32" t="s">
        <v>181</v>
      </c>
    </row>
    <row r="9" spans="2:21" ht="30" customHeight="1">
      <c r="B9" s="31" t="s">
        <v>205</v>
      </c>
      <c r="C9" s="100">
        <v>5</v>
      </c>
      <c r="D9" s="167" t="s">
        <v>206</v>
      </c>
    </row>
    <row r="10" spans="2:21" ht="24.95" customHeight="1" thickBot="1">
      <c r="B10" s="31" t="s">
        <v>177</v>
      </c>
      <c r="C10" s="100">
        <v>6</v>
      </c>
      <c r="D10" s="33" t="s">
        <v>182</v>
      </c>
      <c r="L10" s="63"/>
      <c r="M10" s="63"/>
      <c r="N10" s="63"/>
      <c r="O10" s="63"/>
      <c r="P10" s="63"/>
      <c r="Q10" s="63"/>
      <c r="R10" s="63"/>
      <c r="S10" s="63"/>
      <c r="T10" s="63"/>
      <c r="U10" s="63"/>
    </row>
    <row r="11" spans="2:21" ht="24.95" customHeight="1">
      <c r="B11" s="74"/>
      <c r="C11" s="74"/>
      <c r="D11" s="75"/>
      <c r="L11" s="64"/>
      <c r="M11" s="64"/>
      <c r="N11" s="64"/>
      <c r="O11" s="64"/>
      <c r="P11" s="64"/>
      <c r="Q11" s="64"/>
      <c r="R11" s="64"/>
      <c r="S11" s="64"/>
      <c r="T11" s="64"/>
      <c r="U11" s="64"/>
    </row>
    <row r="13" spans="2:21" ht="24.95" customHeight="1">
      <c r="L13" s="63"/>
      <c r="M13" s="63"/>
      <c r="N13" s="63"/>
      <c r="O13" s="63"/>
      <c r="P13" s="63"/>
      <c r="Q13" s="63"/>
      <c r="R13" s="63"/>
      <c r="S13" s="63"/>
      <c r="T13" s="63"/>
      <c r="U13" s="63"/>
    </row>
    <row r="14" spans="2:21" ht="24.95" customHeight="1">
      <c r="L14" s="64"/>
      <c r="M14" s="64"/>
      <c r="N14" s="64"/>
      <c r="O14" s="64"/>
      <c r="P14" s="64"/>
      <c r="Q14" s="64"/>
      <c r="R14" s="64"/>
      <c r="S14" s="64"/>
      <c r="T14" s="64"/>
      <c r="U14" s="64"/>
    </row>
  </sheetData>
  <mergeCells count="3">
    <mergeCell ref="B2:D2"/>
    <mergeCell ref="B3:D3"/>
    <mergeCell ref="B1:D1"/>
  </mergeCells>
  <pageMargins left="0.7" right="0.7" top="0.75" bottom="0.75" header="0.3" footer="0.3"/>
  <pageSetup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3"/>
  <sheetViews>
    <sheetView showGridLines="0" rightToLeft="1" zoomScaleNormal="100" zoomScaleSheetLayoutView="80" workbookViewId="0"/>
  </sheetViews>
  <sheetFormatPr defaultColWidth="9.140625" defaultRowHeight="12.75"/>
  <cols>
    <col min="1" max="1" width="15.7109375" style="5" customWidth="1"/>
    <col min="2" max="2" width="6.85546875" style="129" customWidth="1"/>
    <col min="3" max="3" width="20.85546875" style="5" customWidth="1"/>
    <col min="4" max="4" width="38.85546875" style="5" customWidth="1"/>
    <col min="5" max="5" width="38.85546875" style="16" customWidth="1"/>
    <col min="6" max="6" width="20.85546875" style="5" customWidth="1"/>
    <col min="7" max="7" width="7" style="5" customWidth="1"/>
    <col min="8" max="16384" width="9.140625" style="5"/>
  </cols>
  <sheetData>
    <row r="1" spans="2:8" ht="50.1" customHeight="1">
      <c r="H1" s="6"/>
    </row>
    <row r="2" spans="2:8" s="10" customFormat="1" ht="24.95" customHeight="1">
      <c r="B2" s="39">
        <v>1</v>
      </c>
      <c r="C2" s="7" t="s">
        <v>18</v>
      </c>
      <c r="D2" s="7"/>
      <c r="E2" s="9"/>
      <c r="F2" s="55" t="s">
        <v>19</v>
      </c>
      <c r="G2" s="78">
        <v>1</v>
      </c>
      <c r="H2" s="8"/>
    </row>
    <row r="3" spans="2:8" s="38" customFormat="1" ht="24.95" customHeight="1">
      <c r="B3" s="52">
        <v>1.1000000000000001</v>
      </c>
      <c r="C3" s="42" t="s">
        <v>54</v>
      </c>
      <c r="D3" s="43" t="s">
        <v>55</v>
      </c>
      <c r="E3" s="44" t="s">
        <v>56</v>
      </c>
      <c r="F3" s="45" t="s">
        <v>57</v>
      </c>
      <c r="G3" s="52">
        <v>1.1000000000000001</v>
      </c>
    </row>
    <row r="4" spans="2:8" s="38" customFormat="1" ht="24.95" customHeight="1">
      <c r="B4" s="52">
        <v>1.2</v>
      </c>
      <c r="C4" s="46" t="s">
        <v>58</v>
      </c>
      <c r="D4" s="43" t="s">
        <v>59</v>
      </c>
      <c r="E4" s="47" t="s">
        <v>60</v>
      </c>
      <c r="F4" s="48" t="s">
        <v>61</v>
      </c>
      <c r="G4" s="52">
        <v>1.2</v>
      </c>
    </row>
    <row r="5" spans="2:8" s="38" customFormat="1" ht="24.95" customHeight="1">
      <c r="B5" s="52">
        <v>1.3</v>
      </c>
      <c r="C5" s="46" t="s">
        <v>20</v>
      </c>
      <c r="D5" s="136">
        <v>97146080000</v>
      </c>
      <c r="E5" s="136"/>
      <c r="F5" s="48" t="s">
        <v>62</v>
      </c>
      <c r="G5" s="52">
        <v>1.3</v>
      </c>
    </row>
    <row r="6" spans="2:8" s="38" customFormat="1" ht="24.95" customHeight="1">
      <c r="B6" s="52">
        <v>1.4</v>
      </c>
      <c r="C6" s="46" t="s">
        <v>21</v>
      </c>
      <c r="D6" s="137" t="s">
        <v>22</v>
      </c>
      <c r="E6" s="137"/>
      <c r="F6" s="48" t="s">
        <v>23</v>
      </c>
      <c r="G6" s="52">
        <v>1.4</v>
      </c>
    </row>
    <row r="7" spans="2:8" s="38" customFormat="1" ht="24.95" customHeight="1">
      <c r="B7" s="52">
        <v>1.5</v>
      </c>
      <c r="C7" s="49" t="s">
        <v>24</v>
      </c>
      <c r="D7" s="138">
        <v>44711</v>
      </c>
      <c r="E7" s="138"/>
      <c r="F7" s="50" t="s">
        <v>25</v>
      </c>
      <c r="G7" s="52">
        <v>1.5</v>
      </c>
    </row>
    <row r="8" spans="2:8" s="38" customFormat="1" ht="24.95" customHeight="1">
      <c r="B8" s="39">
        <v>2</v>
      </c>
      <c r="C8" s="41" t="s">
        <v>63</v>
      </c>
      <c r="D8" s="41"/>
      <c r="E8" s="134" t="s">
        <v>64</v>
      </c>
      <c r="F8" s="134"/>
      <c r="G8" s="51">
        <v>2</v>
      </c>
    </row>
    <row r="9" spans="2:8" s="38" customFormat="1" ht="24.95" customHeight="1">
      <c r="B9" s="52">
        <v>2.1</v>
      </c>
      <c r="C9" s="49" t="s">
        <v>65</v>
      </c>
      <c r="D9" s="53" t="s">
        <v>66</v>
      </c>
      <c r="E9" s="54" t="s">
        <v>67</v>
      </c>
      <c r="F9" s="48" t="s">
        <v>68</v>
      </c>
      <c r="G9" s="52">
        <v>2.1</v>
      </c>
    </row>
    <row r="10" spans="2:8" s="38" customFormat="1" ht="24.95" customHeight="1">
      <c r="B10" s="52">
        <v>2.2000000000000002</v>
      </c>
      <c r="C10" s="49" t="s">
        <v>69</v>
      </c>
      <c r="D10" s="76" t="s">
        <v>26</v>
      </c>
      <c r="E10" s="56" t="s">
        <v>27</v>
      </c>
      <c r="F10" s="48" t="s">
        <v>70</v>
      </c>
      <c r="G10" s="52">
        <v>2.2000000000000002</v>
      </c>
    </row>
    <row r="11" spans="2:8" s="38" customFormat="1" ht="24.95" customHeight="1">
      <c r="B11" s="52">
        <v>2.2999999999999998</v>
      </c>
      <c r="C11" s="49" t="s">
        <v>28</v>
      </c>
      <c r="D11" s="77" t="s">
        <v>29</v>
      </c>
      <c r="E11" s="57" t="s">
        <v>30</v>
      </c>
      <c r="F11" s="48" t="s">
        <v>31</v>
      </c>
      <c r="G11" s="52">
        <v>2.2999999999999998</v>
      </c>
    </row>
    <row r="12" spans="2:8" s="38" customFormat="1" ht="24.95" customHeight="1">
      <c r="B12" s="52">
        <v>2.4</v>
      </c>
      <c r="C12" s="49" t="s">
        <v>32</v>
      </c>
      <c r="D12" s="139">
        <v>2022</v>
      </c>
      <c r="E12" s="139"/>
      <c r="F12" s="48" t="s">
        <v>33</v>
      </c>
      <c r="G12" s="52">
        <v>2.4</v>
      </c>
    </row>
    <row r="13" spans="2:8" s="38" customFormat="1" ht="24.95" customHeight="1">
      <c r="B13" s="39">
        <v>3</v>
      </c>
      <c r="C13" s="40" t="s">
        <v>34</v>
      </c>
      <c r="D13" s="41"/>
      <c r="E13" s="134" t="s">
        <v>71</v>
      </c>
      <c r="F13" s="134"/>
      <c r="G13" s="51">
        <v>3</v>
      </c>
    </row>
    <row r="14" spans="2:8" s="38" customFormat="1" ht="24.95" customHeight="1">
      <c r="B14" s="52">
        <v>3.1</v>
      </c>
      <c r="C14" s="49" t="s">
        <v>35</v>
      </c>
      <c r="D14" s="77" t="s">
        <v>77</v>
      </c>
      <c r="E14" s="57" t="s">
        <v>78</v>
      </c>
      <c r="F14" s="48" t="s">
        <v>72</v>
      </c>
      <c r="G14" s="52">
        <v>3.1</v>
      </c>
    </row>
    <row r="15" spans="2:8" s="38" customFormat="1" ht="24.95" customHeight="1">
      <c r="B15" s="52">
        <v>3.2</v>
      </c>
      <c r="C15" s="49" t="s">
        <v>36</v>
      </c>
      <c r="D15" s="79" t="s">
        <v>87</v>
      </c>
      <c r="E15" s="81" t="s">
        <v>79</v>
      </c>
      <c r="F15" s="48" t="s">
        <v>73</v>
      </c>
      <c r="G15" s="52">
        <v>3.2</v>
      </c>
    </row>
    <row r="16" spans="2:8" s="38" customFormat="1" ht="24.95" customHeight="1">
      <c r="B16" s="52">
        <v>3.2</v>
      </c>
      <c r="C16" s="49" t="s">
        <v>37</v>
      </c>
      <c r="D16" s="80" t="s">
        <v>207</v>
      </c>
      <c r="E16" s="57" t="s">
        <v>208</v>
      </c>
      <c r="F16" s="48" t="s">
        <v>74</v>
      </c>
      <c r="G16" s="52">
        <v>3.2</v>
      </c>
    </row>
    <row r="17" spans="2:8" s="38" customFormat="1" ht="24.95" customHeight="1">
      <c r="B17" s="39">
        <v>4</v>
      </c>
      <c r="C17" s="40" t="s">
        <v>75</v>
      </c>
      <c r="D17" s="41"/>
      <c r="E17" s="135" t="s">
        <v>76</v>
      </c>
      <c r="F17" s="135"/>
      <c r="G17" s="51">
        <v>4</v>
      </c>
    </row>
    <row r="18" spans="2:8" ht="179.25" customHeight="1">
      <c r="B18" s="60">
        <v>4.0999999999999996</v>
      </c>
      <c r="C18" s="61" t="s">
        <v>43</v>
      </c>
      <c r="D18" s="62" t="s">
        <v>91</v>
      </c>
      <c r="E18" s="59" t="s">
        <v>39</v>
      </c>
      <c r="F18" s="58" t="s">
        <v>42</v>
      </c>
      <c r="G18" s="60">
        <v>4.0999999999999996</v>
      </c>
      <c r="H18" s="6"/>
    </row>
    <row r="19" spans="2:8" ht="78" customHeight="1">
      <c r="B19" s="105">
        <v>4.2</v>
      </c>
      <c r="C19" s="101" t="s">
        <v>38</v>
      </c>
      <c r="D19" s="102" t="s">
        <v>92</v>
      </c>
      <c r="E19" s="103" t="s">
        <v>90</v>
      </c>
      <c r="F19" s="104" t="s">
        <v>40</v>
      </c>
      <c r="G19" s="105">
        <v>4.2</v>
      </c>
      <c r="H19" s="6"/>
    </row>
    <row r="20" spans="2:8" ht="60.75" customHeight="1">
      <c r="B20" s="60">
        <v>4.3</v>
      </c>
      <c r="C20" s="61" t="s">
        <v>6</v>
      </c>
      <c r="D20" s="62" t="s">
        <v>82</v>
      </c>
      <c r="E20" s="59" t="s">
        <v>80</v>
      </c>
      <c r="F20" s="58" t="s">
        <v>7</v>
      </c>
      <c r="G20" s="60">
        <v>4.3</v>
      </c>
      <c r="H20" s="6"/>
    </row>
    <row r="21" spans="2:8" ht="53.25" customHeight="1">
      <c r="B21" s="105">
        <v>4.4000000000000004</v>
      </c>
      <c r="C21" s="101" t="s">
        <v>93</v>
      </c>
      <c r="D21" s="102" t="s">
        <v>83</v>
      </c>
      <c r="E21" s="106" t="s">
        <v>81</v>
      </c>
      <c r="F21" s="104" t="s">
        <v>209</v>
      </c>
      <c r="G21" s="105">
        <v>4.4000000000000004</v>
      </c>
      <c r="H21" s="6"/>
    </row>
    <row r="22" spans="2:8" ht="40.5" customHeight="1">
      <c r="B22" s="60">
        <v>4.5</v>
      </c>
      <c r="C22" s="61" t="s">
        <v>10</v>
      </c>
      <c r="D22" s="62" t="s">
        <v>94</v>
      </c>
      <c r="E22" s="59" t="s">
        <v>84</v>
      </c>
      <c r="F22" s="58" t="s">
        <v>11</v>
      </c>
      <c r="G22" s="60">
        <v>4.5</v>
      </c>
      <c r="H22" s="6"/>
    </row>
    <row r="23" spans="2:8" ht="90" customHeight="1" thickBot="1">
      <c r="B23" s="111">
        <v>4.5999999999999996</v>
      </c>
      <c r="C23" s="107" t="s">
        <v>12</v>
      </c>
      <c r="D23" s="108" t="s">
        <v>95</v>
      </c>
      <c r="E23" s="109" t="s">
        <v>96</v>
      </c>
      <c r="F23" s="110" t="s">
        <v>41</v>
      </c>
      <c r="G23" s="111">
        <v>4.5999999999999996</v>
      </c>
      <c r="H23" s="6"/>
    </row>
    <row r="24" spans="2:8" ht="24.95" customHeight="1">
      <c r="B24" s="60"/>
      <c r="C24" s="68"/>
      <c r="D24" s="69"/>
      <c r="E24" s="70"/>
      <c r="F24" s="71"/>
      <c r="G24" s="67"/>
    </row>
    <row r="25" spans="2:8" ht="24.95" customHeight="1"/>
    <row r="26" spans="2:8" ht="24.95" customHeight="1"/>
    <row r="27" spans="2:8" ht="24.95" customHeight="1"/>
    <row r="28" spans="2:8" ht="24.95" customHeight="1"/>
    <row r="29" spans="2:8" ht="24.95" customHeight="1"/>
    <row r="30" spans="2:8" ht="24.95" customHeight="1"/>
    <row r="31" spans="2:8" ht="24.95" customHeight="1"/>
    <row r="32" spans="2:8"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sheetData>
  <mergeCells count="7">
    <mergeCell ref="E13:F13"/>
    <mergeCell ref="E17:F17"/>
    <mergeCell ref="D5:E5"/>
    <mergeCell ref="D6:E6"/>
    <mergeCell ref="D7:E7"/>
    <mergeCell ref="E8:F8"/>
    <mergeCell ref="D12:E12"/>
  </mergeCells>
  <hyperlinks>
    <hyperlink ref="D6" r:id="rId1" xr:uid="{00000000-0004-0000-0200-000000000000}"/>
  </hyperlinks>
  <pageMargins left="0.7" right="0.7" top="0.75" bottom="0.75" header="0.3" footer="0.3"/>
  <pageSetup scale="3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6"/>
  <sheetViews>
    <sheetView showGridLines="0" rightToLeft="1" zoomScaleNormal="100" zoomScaleSheetLayoutView="100" workbookViewId="0"/>
  </sheetViews>
  <sheetFormatPr defaultColWidth="9" defaultRowHeight="24" customHeight="1"/>
  <cols>
    <col min="1" max="1" width="15.7109375" style="25" customWidth="1"/>
    <col min="2" max="2" width="15.5703125" style="25" customWidth="1"/>
    <col min="3" max="11" width="7.5703125" style="25" customWidth="1"/>
    <col min="12" max="12" width="9" style="25"/>
    <col min="13" max="13" width="10.85546875" style="25" bestFit="1" customWidth="1"/>
    <col min="14" max="16384" width="9" style="25"/>
  </cols>
  <sheetData>
    <row r="1" spans="2:11" ht="50.1" customHeight="1"/>
    <row r="2" spans="2:11" ht="24.95" customHeight="1">
      <c r="B2" s="144" t="s">
        <v>183</v>
      </c>
      <c r="C2" s="144"/>
      <c r="D2" s="144"/>
      <c r="E2" s="144"/>
      <c r="F2" s="144"/>
      <c r="G2" s="144"/>
      <c r="H2" s="144"/>
      <c r="I2" s="144"/>
      <c r="J2" s="144"/>
      <c r="K2" s="144"/>
    </row>
    <row r="3" spans="2:11" ht="24.95" customHeight="1">
      <c r="B3" s="145" t="s">
        <v>184</v>
      </c>
      <c r="C3" s="145"/>
      <c r="D3" s="145"/>
      <c r="E3" s="145"/>
      <c r="F3" s="145"/>
      <c r="G3" s="145"/>
      <c r="H3" s="145"/>
      <c r="I3" s="145"/>
      <c r="J3" s="145"/>
      <c r="K3" s="145"/>
    </row>
    <row r="4" spans="2:11" ht="30" customHeight="1">
      <c r="B4" s="146" t="s">
        <v>46</v>
      </c>
      <c r="C4" s="148" t="s">
        <v>53</v>
      </c>
      <c r="D4" s="149"/>
      <c r="E4" s="150"/>
      <c r="F4" s="148" t="s">
        <v>51</v>
      </c>
      <c r="G4" s="149"/>
      <c r="H4" s="150"/>
      <c r="I4" s="151" t="s">
        <v>52</v>
      </c>
      <c r="J4" s="152"/>
      <c r="K4" s="153"/>
    </row>
    <row r="5" spans="2:11" ht="30" customHeight="1">
      <c r="B5" s="147"/>
      <c r="C5" s="130" t="s">
        <v>89</v>
      </c>
      <c r="D5" s="130" t="s">
        <v>88</v>
      </c>
      <c r="E5" s="130" t="s">
        <v>48</v>
      </c>
      <c r="F5" s="130" t="s">
        <v>89</v>
      </c>
      <c r="G5" s="130" t="s">
        <v>88</v>
      </c>
      <c r="H5" s="130" t="s">
        <v>48</v>
      </c>
      <c r="I5" s="130" t="s">
        <v>89</v>
      </c>
      <c r="J5" s="130" t="s">
        <v>88</v>
      </c>
      <c r="K5" s="130" t="s">
        <v>48</v>
      </c>
    </row>
    <row r="6" spans="2:11" ht="24.95" customHeight="1">
      <c r="B6" s="95">
        <v>1977</v>
      </c>
      <c r="C6" s="3">
        <v>5491</v>
      </c>
      <c r="D6" s="3">
        <v>5236</v>
      </c>
      <c r="E6" s="4">
        <v>10727</v>
      </c>
      <c r="F6" s="3">
        <v>6307</v>
      </c>
      <c r="G6" s="3">
        <v>6085</v>
      </c>
      <c r="H6" s="4">
        <v>12392</v>
      </c>
      <c r="I6" s="4">
        <v>11798</v>
      </c>
      <c r="J6" s="4">
        <v>11321</v>
      </c>
      <c r="K6" s="4">
        <v>23119</v>
      </c>
    </row>
    <row r="7" spans="2:11" ht="24.95" customHeight="1">
      <c r="B7" s="95">
        <v>1978</v>
      </c>
      <c r="C7" s="3">
        <v>6092</v>
      </c>
      <c r="D7" s="3">
        <v>5873</v>
      </c>
      <c r="E7" s="4">
        <v>11965</v>
      </c>
      <c r="F7" s="3">
        <v>8031</v>
      </c>
      <c r="G7" s="3">
        <v>7649</v>
      </c>
      <c r="H7" s="4">
        <v>15680</v>
      </c>
      <c r="I7" s="4">
        <v>14123</v>
      </c>
      <c r="J7" s="4">
        <v>13522</v>
      </c>
      <c r="K7" s="4">
        <v>27645</v>
      </c>
    </row>
    <row r="8" spans="2:11" ht="24.95" customHeight="1">
      <c r="B8" s="95">
        <v>1979</v>
      </c>
      <c r="C8" s="3">
        <v>6534</v>
      </c>
      <c r="D8" s="3">
        <v>6410</v>
      </c>
      <c r="E8" s="4">
        <v>12944</v>
      </c>
      <c r="F8" s="3">
        <v>9794</v>
      </c>
      <c r="G8" s="3">
        <v>8947</v>
      </c>
      <c r="H8" s="4">
        <v>18741</v>
      </c>
      <c r="I8" s="4">
        <v>16328</v>
      </c>
      <c r="J8" s="4">
        <v>15357</v>
      </c>
      <c r="K8" s="4">
        <v>31685</v>
      </c>
    </row>
    <row r="9" spans="2:11" ht="24.95" customHeight="1">
      <c r="B9" s="95">
        <v>1980</v>
      </c>
      <c r="C9" s="3">
        <v>7258</v>
      </c>
      <c r="D9" s="3">
        <v>6904</v>
      </c>
      <c r="E9" s="4">
        <v>14162</v>
      </c>
      <c r="F9" s="3">
        <v>10549</v>
      </c>
      <c r="G9" s="3">
        <v>10063</v>
      </c>
      <c r="H9" s="4">
        <v>20612</v>
      </c>
      <c r="I9" s="4">
        <v>17807</v>
      </c>
      <c r="J9" s="4">
        <v>16967</v>
      </c>
      <c r="K9" s="4">
        <v>34774</v>
      </c>
    </row>
    <row r="10" spans="2:11" ht="24.95" customHeight="1">
      <c r="B10" s="95">
        <v>1981</v>
      </c>
      <c r="C10" s="3">
        <v>7656</v>
      </c>
      <c r="D10" s="3">
        <v>7347</v>
      </c>
      <c r="E10" s="4">
        <v>15003</v>
      </c>
      <c r="F10" s="3">
        <v>12011</v>
      </c>
      <c r="G10" s="3">
        <v>11533</v>
      </c>
      <c r="H10" s="4">
        <v>23544</v>
      </c>
      <c r="I10" s="4">
        <v>19667</v>
      </c>
      <c r="J10" s="4">
        <v>18880</v>
      </c>
      <c r="K10" s="4">
        <v>38547</v>
      </c>
    </row>
    <row r="11" spans="2:11" ht="24.95" customHeight="1">
      <c r="B11" s="95">
        <v>1982</v>
      </c>
      <c r="C11" s="3">
        <v>8331</v>
      </c>
      <c r="D11" s="3">
        <v>7853</v>
      </c>
      <c r="E11" s="4">
        <v>16184</v>
      </c>
      <c r="F11" s="3">
        <v>13045</v>
      </c>
      <c r="G11" s="3">
        <v>12732</v>
      </c>
      <c r="H11" s="4">
        <v>25777</v>
      </c>
      <c r="I11" s="4">
        <v>21376</v>
      </c>
      <c r="J11" s="4">
        <v>20585</v>
      </c>
      <c r="K11" s="4">
        <v>41961</v>
      </c>
    </row>
    <row r="12" spans="2:11" ht="24.95" customHeight="1">
      <c r="B12" s="95">
        <v>1983</v>
      </c>
      <c r="C12" s="3">
        <v>8678</v>
      </c>
      <c r="D12" s="3">
        <v>8256</v>
      </c>
      <c r="E12" s="4">
        <v>16934</v>
      </c>
      <c r="F12" s="3">
        <v>13484</v>
      </c>
      <c r="G12" s="3">
        <v>13001</v>
      </c>
      <c r="H12" s="4">
        <v>26485</v>
      </c>
      <c r="I12" s="4">
        <v>22162</v>
      </c>
      <c r="J12" s="4">
        <v>21257</v>
      </c>
      <c r="K12" s="4">
        <v>43419</v>
      </c>
    </row>
    <row r="13" spans="2:11" ht="24.95" customHeight="1">
      <c r="B13" s="95">
        <v>1984</v>
      </c>
      <c r="C13" s="3">
        <v>9031</v>
      </c>
      <c r="D13" s="3">
        <v>8625</v>
      </c>
      <c r="E13" s="4">
        <v>17656</v>
      </c>
      <c r="F13" s="3">
        <v>13461</v>
      </c>
      <c r="G13" s="3">
        <v>12587</v>
      </c>
      <c r="H13" s="4">
        <v>26048</v>
      </c>
      <c r="I13" s="4">
        <v>22492</v>
      </c>
      <c r="J13" s="4">
        <v>21212</v>
      </c>
      <c r="K13" s="4">
        <v>43704</v>
      </c>
    </row>
    <row r="14" spans="2:11" ht="24.95" customHeight="1">
      <c r="B14" s="95">
        <v>1985</v>
      </c>
      <c r="C14" s="3">
        <v>9034</v>
      </c>
      <c r="D14" s="3">
        <v>8733</v>
      </c>
      <c r="E14" s="4">
        <v>17767</v>
      </c>
      <c r="F14" s="3">
        <v>13546</v>
      </c>
      <c r="G14" s="3">
        <v>12879</v>
      </c>
      <c r="H14" s="4">
        <v>26425</v>
      </c>
      <c r="I14" s="4">
        <v>22580</v>
      </c>
      <c r="J14" s="4">
        <v>21612</v>
      </c>
      <c r="K14" s="4">
        <v>44192</v>
      </c>
    </row>
    <row r="15" spans="2:11" ht="24.95" customHeight="1">
      <c r="B15" s="95">
        <v>1986</v>
      </c>
      <c r="C15" s="3">
        <v>9380</v>
      </c>
      <c r="D15" s="3">
        <v>8999</v>
      </c>
      <c r="E15" s="4">
        <v>18379</v>
      </c>
      <c r="F15" s="3">
        <v>13810</v>
      </c>
      <c r="G15" s="3">
        <v>13271</v>
      </c>
      <c r="H15" s="4">
        <v>27081</v>
      </c>
      <c r="I15" s="4">
        <v>23190</v>
      </c>
      <c r="J15" s="4">
        <v>22270</v>
      </c>
      <c r="K15" s="4">
        <v>45460</v>
      </c>
    </row>
    <row r="16" spans="2:11" ht="24.95" customHeight="1">
      <c r="B16" s="95">
        <v>1987</v>
      </c>
      <c r="C16" s="3">
        <v>9328</v>
      </c>
      <c r="D16" s="3">
        <v>8977</v>
      </c>
      <c r="E16" s="4">
        <v>18305</v>
      </c>
      <c r="F16" s="3">
        <v>15003</v>
      </c>
      <c r="G16" s="3">
        <v>14395</v>
      </c>
      <c r="H16" s="4">
        <v>29398</v>
      </c>
      <c r="I16" s="4">
        <v>24331</v>
      </c>
      <c r="J16" s="4">
        <v>23372</v>
      </c>
      <c r="K16" s="4">
        <v>47703</v>
      </c>
    </row>
    <row r="17" spans="2:11" ht="24.95" customHeight="1">
      <c r="B17" s="95">
        <v>1988</v>
      </c>
      <c r="C17" s="3">
        <v>9603</v>
      </c>
      <c r="D17" s="3">
        <v>9114</v>
      </c>
      <c r="E17" s="4">
        <v>18717</v>
      </c>
      <c r="F17" s="3">
        <v>16405</v>
      </c>
      <c r="G17" s="3">
        <v>15714</v>
      </c>
      <c r="H17" s="4">
        <v>32119</v>
      </c>
      <c r="I17" s="4">
        <v>26008</v>
      </c>
      <c r="J17" s="4">
        <v>24828</v>
      </c>
      <c r="K17" s="4">
        <v>50836</v>
      </c>
    </row>
    <row r="18" spans="2:11" ht="24.95" customHeight="1">
      <c r="B18" s="95">
        <v>1989</v>
      </c>
      <c r="C18" s="3">
        <v>9625</v>
      </c>
      <c r="D18" s="3">
        <v>9327</v>
      </c>
      <c r="E18" s="4">
        <v>18952</v>
      </c>
      <c r="F18" s="3">
        <v>16753</v>
      </c>
      <c r="G18" s="3">
        <v>16198</v>
      </c>
      <c r="H18" s="4">
        <v>32951</v>
      </c>
      <c r="I18" s="4">
        <v>26378</v>
      </c>
      <c r="J18" s="4">
        <v>25525</v>
      </c>
      <c r="K18" s="4">
        <v>51903</v>
      </c>
    </row>
    <row r="19" spans="2:11" ht="24.95" customHeight="1">
      <c r="B19" s="95">
        <v>1990</v>
      </c>
      <c r="C19" s="3">
        <v>9652</v>
      </c>
      <c r="D19" s="3">
        <v>9108</v>
      </c>
      <c r="E19" s="4">
        <v>18760</v>
      </c>
      <c r="F19" s="3">
        <v>17218</v>
      </c>
      <c r="G19" s="3">
        <v>16286</v>
      </c>
      <c r="H19" s="4">
        <v>33504</v>
      </c>
      <c r="I19" s="4">
        <v>26870</v>
      </c>
      <c r="J19" s="4">
        <v>25394</v>
      </c>
      <c r="K19" s="4">
        <v>52264</v>
      </c>
    </row>
    <row r="20" spans="2:11" ht="24.95" customHeight="1">
      <c r="B20" s="95">
        <v>1991</v>
      </c>
      <c r="C20" s="3">
        <v>9507</v>
      </c>
      <c r="D20" s="3">
        <v>8873</v>
      </c>
      <c r="E20" s="4">
        <v>18380</v>
      </c>
      <c r="F20" s="3">
        <v>15947</v>
      </c>
      <c r="G20" s="3">
        <v>15169</v>
      </c>
      <c r="H20" s="4">
        <v>31116</v>
      </c>
      <c r="I20" s="4">
        <v>25454</v>
      </c>
      <c r="J20" s="4">
        <v>24042</v>
      </c>
      <c r="K20" s="4">
        <v>49496</v>
      </c>
    </row>
    <row r="21" spans="2:11" ht="24.95" customHeight="1">
      <c r="B21" s="95">
        <v>1992</v>
      </c>
      <c r="C21" s="3">
        <v>9929</v>
      </c>
      <c r="D21" s="3">
        <v>9419</v>
      </c>
      <c r="E21" s="4">
        <v>19348</v>
      </c>
      <c r="F21" s="3">
        <v>16127</v>
      </c>
      <c r="G21" s="3">
        <v>15129</v>
      </c>
      <c r="H21" s="4">
        <v>31256</v>
      </c>
      <c r="I21" s="4">
        <v>26056</v>
      </c>
      <c r="J21" s="4">
        <v>24548</v>
      </c>
      <c r="K21" s="4">
        <v>50604</v>
      </c>
    </row>
    <row r="22" spans="2:11" ht="24.95" customHeight="1">
      <c r="B22" s="95">
        <v>1993</v>
      </c>
      <c r="C22" s="3">
        <v>10119</v>
      </c>
      <c r="D22" s="3">
        <v>9752</v>
      </c>
      <c r="E22" s="4">
        <v>19871</v>
      </c>
      <c r="F22" s="3">
        <v>15486</v>
      </c>
      <c r="G22" s="3">
        <v>14840</v>
      </c>
      <c r="H22" s="4">
        <v>30326</v>
      </c>
      <c r="I22" s="4">
        <v>25605</v>
      </c>
      <c r="J22" s="4">
        <v>24592</v>
      </c>
      <c r="K22" s="4">
        <v>50197</v>
      </c>
    </row>
    <row r="23" spans="2:11" ht="24.95" customHeight="1">
      <c r="B23" s="95">
        <v>1994</v>
      </c>
      <c r="C23" s="3">
        <v>10340</v>
      </c>
      <c r="D23" s="3">
        <v>9925</v>
      </c>
      <c r="E23" s="4">
        <v>20265</v>
      </c>
      <c r="F23" s="3">
        <v>16507</v>
      </c>
      <c r="G23" s="3">
        <v>15668</v>
      </c>
      <c r="H23" s="4">
        <v>32175</v>
      </c>
      <c r="I23" s="4">
        <v>26847</v>
      </c>
      <c r="J23" s="4">
        <v>25593</v>
      </c>
      <c r="K23" s="4">
        <v>52440</v>
      </c>
    </row>
    <row r="24" spans="2:11" ht="24.95" customHeight="1">
      <c r="B24" s="95">
        <v>1995</v>
      </c>
      <c r="C24" s="3">
        <v>10408</v>
      </c>
      <c r="D24" s="3">
        <v>9930</v>
      </c>
      <c r="E24" s="4">
        <v>20338</v>
      </c>
      <c r="F24" s="3">
        <v>14343</v>
      </c>
      <c r="G24" s="3">
        <v>13886</v>
      </c>
      <c r="H24" s="4">
        <v>28229</v>
      </c>
      <c r="I24" s="4">
        <v>24751</v>
      </c>
      <c r="J24" s="4">
        <v>23816</v>
      </c>
      <c r="K24" s="4">
        <v>48567</v>
      </c>
    </row>
    <row r="25" spans="2:11" ht="24.95" customHeight="1">
      <c r="B25" s="95">
        <v>1996</v>
      </c>
      <c r="C25" s="3">
        <v>10883</v>
      </c>
      <c r="D25" s="3">
        <v>10356</v>
      </c>
      <c r="E25" s="4">
        <v>21239</v>
      </c>
      <c r="F25" s="3">
        <v>13150</v>
      </c>
      <c r="G25" s="3">
        <v>12661</v>
      </c>
      <c r="H25" s="4">
        <v>25811</v>
      </c>
      <c r="I25" s="4">
        <v>24033</v>
      </c>
      <c r="J25" s="4">
        <v>23017</v>
      </c>
      <c r="K25" s="4">
        <v>47050</v>
      </c>
    </row>
    <row r="26" spans="2:11" ht="24.95" customHeight="1">
      <c r="B26" s="95">
        <v>1997</v>
      </c>
      <c r="C26" s="3">
        <v>10637</v>
      </c>
      <c r="D26" s="3">
        <v>10151</v>
      </c>
      <c r="E26" s="4">
        <v>20788</v>
      </c>
      <c r="F26" s="3">
        <v>13069</v>
      </c>
      <c r="G26" s="3">
        <v>12503</v>
      </c>
      <c r="H26" s="4">
        <v>25572</v>
      </c>
      <c r="I26" s="4">
        <v>23706</v>
      </c>
      <c r="J26" s="4">
        <v>22654</v>
      </c>
      <c r="K26" s="4">
        <v>46360</v>
      </c>
    </row>
    <row r="27" spans="2:11" ht="24.95" customHeight="1">
      <c r="B27" s="95">
        <v>1998</v>
      </c>
      <c r="C27" s="3">
        <v>10376</v>
      </c>
      <c r="D27" s="3">
        <v>9842</v>
      </c>
      <c r="E27" s="4">
        <v>20218</v>
      </c>
      <c r="F27" s="3">
        <v>14202</v>
      </c>
      <c r="G27" s="3">
        <v>13716</v>
      </c>
      <c r="H27" s="4">
        <v>27918</v>
      </c>
      <c r="I27" s="4">
        <v>24578</v>
      </c>
      <c r="J27" s="4">
        <v>23558</v>
      </c>
      <c r="K27" s="4">
        <v>48136</v>
      </c>
    </row>
    <row r="28" spans="2:11" ht="24.95" customHeight="1">
      <c r="B28" s="95">
        <v>1999</v>
      </c>
      <c r="C28" s="3">
        <v>10623</v>
      </c>
      <c r="D28" s="3">
        <v>10299</v>
      </c>
      <c r="E28" s="4">
        <v>20922</v>
      </c>
      <c r="F28" s="3">
        <v>14751</v>
      </c>
      <c r="G28" s="3">
        <v>13986</v>
      </c>
      <c r="H28" s="4">
        <v>28737</v>
      </c>
      <c r="I28" s="4">
        <v>25374</v>
      </c>
      <c r="J28" s="4">
        <v>24285</v>
      </c>
      <c r="K28" s="4">
        <v>49659</v>
      </c>
    </row>
    <row r="29" spans="2:11" ht="24.95" customHeight="1">
      <c r="B29" s="95">
        <v>2000</v>
      </c>
      <c r="C29" s="3">
        <v>11502</v>
      </c>
      <c r="D29" s="3">
        <v>10949</v>
      </c>
      <c r="E29" s="4">
        <v>22451</v>
      </c>
      <c r="F29" s="3">
        <v>16138</v>
      </c>
      <c r="G29" s="3">
        <v>15097</v>
      </c>
      <c r="H29" s="4">
        <v>31235</v>
      </c>
      <c r="I29" s="4">
        <v>27640</v>
      </c>
      <c r="J29" s="4">
        <v>26046</v>
      </c>
      <c r="K29" s="4">
        <v>53686</v>
      </c>
    </row>
    <row r="30" spans="2:11" ht="24.95" customHeight="1">
      <c r="B30" s="95">
        <v>2001</v>
      </c>
      <c r="C30" s="3">
        <v>11825</v>
      </c>
      <c r="D30" s="3">
        <v>11384</v>
      </c>
      <c r="E30" s="4">
        <v>23209</v>
      </c>
      <c r="F30" s="3">
        <v>16793</v>
      </c>
      <c r="G30" s="3">
        <v>16134</v>
      </c>
      <c r="H30" s="4">
        <v>32927</v>
      </c>
      <c r="I30" s="4">
        <v>28618</v>
      </c>
      <c r="J30" s="4">
        <v>27518</v>
      </c>
      <c r="K30" s="4">
        <v>56136</v>
      </c>
    </row>
    <row r="31" spans="2:11" ht="24.95" customHeight="1">
      <c r="B31" s="95">
        <v>2002</v>
      </c>
      <c r="C31" s="3">
        <v>12170</v>
      </c>
      <c r="D31" s="3">
        <v>11975</v>
      </c>
      <c r="E31" s="4">
        <v>24145</v>
      </c>
      <c r="F31" s="3">
        <v>17338</v>
      </c>
      <c r="G31" s="3">
        <v>16587</v>
      </c>
      <c r="H31" s="4">
        <v>33925</v>
      </c>
      <c r="I31" s="4">
        <v>29508</v>
      </c>
      <c r="J31" s="4">
        <v>28562</v>
      </c>
      <c r="K31" s="4">
        <v>58070</v>
      </c>
    </row>
    <row r="32" spans="2:11" ht="24.95" customHeight="1">
      <c r="B32" s="95">
        <v>2003</v>
      </c>
      <c r="C32" s="3">
        <v>13188</v>
      </c>
      <c r="D32" s="3">
        <v>12567</v>
      </c>
      <c r="E32" s="4">
        <v>25755</v>
      </c>
      <c r="F32" s="3">
        <v>18053</v>
      </c>
      <c r="G32" s="3">
        <v>17357</v>
      </c>
      <c r="H32" s="4">
        <v>35410</v>
      </c>
      <c r="I32" s="4">
        <v>31241</v>
      </c>
      <c r="J32" s="4">
        <v>29924</v>
      </c>
      <c r="K32" s="4">
        <v>61165</v>
      </c>
    </row>
    <row r="33" spans="2:17" ht="24.95" customHeight="1">
      <c r="B33" s="95">
        <v>2004</v>
      </c>
      <c r="C33" s="3">
        <v>13854</v>
      </c>
      <c r="D33" s="3">
        <v>13419</v>
      </c>
      <c r="E33" s="4">
        <v>27273</v>
      </c>
      <c r="F33" s="3">
        <v>18325</v>
      </c>
      <c r="G33" s="3">
        <v>17515</v>
      </c>
      <c r="H33" s="4">
        <v>35840</v>
      </c>
      <c r="I33" s="4">
        <v>32179</v>
      </c>
      <c r="J33" s="4">
        <v>30934</v>
      </c>
      <c r="K33" s="4">
        <v>63113</v>
      </c>
    </row>
    <row r="34" spans="2:17" ht="24.95" customHeight="1">
      <c r="B34" s="95">
        <v>2005</v>
      </c>
      <c r="C34" s="3">
        <v>14310</v>
      </c>
      <c r="D34" s="3">
        <v>13712</v>
      </c>
      <c r="E34" s="4">
        <v>28022</v>
      </c>
      <c r="F34" s="3">
        <v>18835</v>
      </c>
      <c r="G34" s="3">
        <v>17766</v>
      </c>
      <c r="H34" s="4">
        <v>36601</v>
      </c>
      <c r="I34" s="4">
        <v>33145</v>
      </c>
      <c r="J34" s="4">
        <v>31478</v>
      </c>
      <c r="K34" s="4">
        <v>64623</v>
      </c>
    </row>
    <row r="35" spans="2:17" ht="24.95" customHeight="1">
      <c r="B35" s="95">
        <v>2006</v>
      </c>
      <c r="C35" s="3">
        <v>14099</v>
      </c>
      <c r="D35" s="3">
        <v>13804</v>
      </c>
      <c r="E35" s="4">
        <v>27903</v>
      </c>
      <c r="F35" s="3">
        <v>17951</v>
      </c>
      <c r="G35" s="3">
        <v>17115</v>
      </c>
      <c r="H35" s="4">
        <v>35066</v>
      </c>
      <c r="I35" s="4">
        <v>32050</v>
      </c>
      <c r="J35" s="4">
        <v>30919</v>
      </c>
      <c r="K35" s="4">
        <v>62969</v>
      </c>
    </row>
    <row r="36" spans="2:17" ht="24.95" customHeight="1">
      <c r="B36" s="95">
        <v>2007</v>
      </c>
      <c r="C36" s="3">
        <v>14649</v>
      </c>
      <c r="D36" s="3">
        <v>14352</v>
      </c>
      <c r="E36" s="4">
        <v>29001</v>
      </c>
      <c r="F36" s="3">
        <v>19810</v>
      </c>
      <c r="G36" s="3">
        <v>18856</v>
      </c>
      <c r="H36" s="4">
        <v>38666</v>
      </c>
      <c r="I36" s="4">
        <v>34459</v>
      </c>
      <c r="J36" s="4">
        <v>33208</v>
      </c>
      <c r="K36" s="4">
        <v>67667</v>
      </c>
      <c r="Q36" s="98"/>
    </row>
    <row r="37" spans="2:17" ht="24.95" customHeight="1">
      <c r="B37" s="95">
        <v>2008</v>
      </c>
      <c r="C37" s="3">
        <v>14982</v>
      </c>
      <c r="D37" s="3">
        <v>14543</v>
      </c>
      <c r="E37" s="4">
        <v>29525</v>
      </c>
      <c r="F37" s="3">
        <v>20279</v>
      </c>
      <c r="G37" s="3">
        <v>18963</v>
      </c>
      <c r="H37" s="4">
        <v>39242</v>
      </c>
      <c r="I37" s="4">
        <v>35264</v>
      </c>
      <c r="J37" s="4">
        <v>33515</v>
      </c>
      <c r="K37" s="4">
        <v>68779</v>
      </c>
      <c r="Q37" s="98"/>
    </row>
    <row r="38" spans="2:17" ht="24.95" customHeight="1">
      <c r="B38" s="95">
        <v>2009</v>
      </c>
      <c r="C38" s="3">
        <v>15958</v>
      </c>
      <c r="D38" s="3">
        <v>14990</v>
      </c>
      <c r="E38" s="4">
        <v>30951</v>
      </c>
      <c r="F38" s="3">
        <v>23191</v>
      </c>
      <c r="G38" s="3">
        <v>22217</v>
      </c>
      <c r="H38" s="4">
        <v>45415</v>
      </c>
      <c r="I38" s="4">
        <v>39149</v>
      </c>
      <c r="J38" s="4">
        <v>37207</v>
      </c>
      <c r="K38" s="4">
        <v>76376</v>
      </c>
      <c r="Q38" s="98"/>
    </row>
    <row r="39" spans="2:17" ht="24.95" customHeight="1">
      <c r="B39" s="95">
        <v>2010</v>
      </c>
      <c r="C39" s="3">
        <v>16397</v>
      </c>
      <c r="D39" s="3">
        <v>15906</v>
      </c>
      <c r="E39" s="4">
        <v>32303</v>
      </c>
      <c r="F39" s="3">
        <v>24239</v>
      </c>
      <c r="G39" s="3">
        <v>23057</v>
      </c>
      <c r="H39" s="4">
        <v>47296</v>
      </c>
      <c r="I39" s="4">
        <v>40652</v>
      </c>
      <c r="J39" s="4">
        <v>38973</v>
      </c>
      <c r="K39" s="4">
        <v>79625</v>
      </c>
      <c r="L39" s="26"/>
      <c r="M39" s="26"/>
      <c r="N39" s="26"/>
      <c r="O39" s="26"/>
      <c r="P39" s="26"/>
      <c r="Q39" s="98"/>
    </row>
    <row r="40" spans="2:17" ht="24.95" customHeight="1">
      <c r="B40" s="95">
        <v>2011</v>
      </c>
      <c r="C40" s="3">
        <v>17027</v>
      </c>
      <c r="D40" s="3">
        <v>16439</v>
      </c>
      <c r="E40" s="4">
        <v>33466</v>
      </c>
      <c r="F40" s="3">
        <v>25690</v>
      </c>
      <c r="G40" s="3">
        <v>24744</v>
      </c>
      <c r="H40" s="4">
        <v>50434</v>
      </c>
      <c r="I40" s="4">
        <v>42743</v>
      </c>
      <c r="J40" s="4">
        <v>41207</v>
      </c>
      <c r="K40" s="4">
        <v>83950</v>
      </c>
      <c r="L40" s="26"/>
      <c r="M40" s="26"/>
      <c r="N40" s="26"/>
      <c r="O40" s="26"/>
      <c r="P40" s="26"/>
      <c r="Q40" s="98"/>
    </row>
    <row r="41" spans="2:17" ht="24.95" customHeight="1">
      <c r="B41" s="95">
        <v>2012</v>
      </c>
      <c r="C41" s="3">
        <v>17279</v>
      </c>
      <c r="D41" s="3">
        <v>16761</v>
      </c>
      <c r="E41" s="4">
        <v>34040</v>
      </c>
      <c r="F41" s="3">
        <v>28207</v>
      </c>
      <c r="G41" s="3">
        <v>27272</v>
      </c>
      <c r="H41" s="4">
        <v>55479</v>
      </c>
      <c r="I41" s="4">
        <v>45511</v>
      </c>
      <c r="J41" s="4">
        <v>44060</v>
      </c>
      <c r="K41" s="4">
        <v>89578</v>
      </c>
      <c r="L41" s="26"/>
      <c r="M41" s="26"/>
      <c r="N41" s="26"/>
      <c r="O41" s="26"/>
      <c r="P41" s="26"/>
      <c r="Q41" s="98"/>
    </row>
    <row r="42" spans="2:17" ht="24.95" customHeight="1">
      <c r="B42" s="95">
        <v>2013</v>
      </c>
      <c r="C42" s="3">
        <v>17257</v>
      </c>
      <c r="D42" s="3">
        <v>16708</v>
      </c>
      <c r="E42" s="4">
        <v>33965</v>
      </c>
      <c r="F42" s="3">
        <v>30571</v>
      </c>
      <c r="G42" s="3">
        <v>28950</v>
      </c>
      <c r="H42" s="4">
        <v>59521</v>
      </c>
      <c r="I42" s="4">
        <v>47855</v>
      </c>
      <c r="J42" s="4">
        <v>45684</v>
      </c>
      <c r="K42" s="4">
        <v>93539</v>
      </c>
      <c r="L42" s="26"/>
      <c r="M42" s="26"/>
      <c r="N42" s="26"/>
      <c r="O42" s="26"/>
      <c r="P42" s="26"/>
      <c r="Q42" s="98"/>
    </row>
    <row r="43" spans="2:17" ht="24.95" customHeight="1">
      <c r="B43" s="95">
        <v>2014</v>
      </c>
      <c r="C43" s="3">
        <v>17643</v>
      </c>
      <c r="D43" s="3">
        <v>16975</v>
      </c>
      <c r="E43" s="4">
        <v>34618</v>
      </c>
      <c r="F43" s="3">
        <v>31398</v>
      </c>
      <c r="G43" s="3">
        <v>29790</v>
      </c>
      <c r="H43" s="4">
        <v>61188</v>
      </c>
      <c r="I43" s="4">
        <v>49067</v>
      </c>
      <c r="J43" s="4">
        <v>46793</v>
      </c>
      <c r="K43" s="4">
        <v>95860</v>
      </c>
      <c r="L43" s="26"/>
      <c r="M43" s="26"/>
      <c r="N43" s="26"/>
      <c r="O43" s="26"/>
      <c r="P43" s="26"/>
      <c r="Q43" s="98"/>
    </row>
    <row r="44" spans="2:17" ht="24.95" customHeight="1">
      <c r="B44" s="95">
        <v>2015</v>
      </c>
      <c r="C44" s="3">
        <v>17835</v>
      </c>
      <c r="D44" s="3">
        <v>16959</v>
      </c>
      <c r="E44" s="4">
        <v>34794</v>
      </c>
      <c r="F44" s="3">
        <v>32226</v>
      </c>
      <c r="G44" s="3">
        <v>30270</v>
      </c>
      <c r="H44" s="4">
        <v>62496</v>
      </c>
      <c r="I44" s="4">
        <v>50061</v>
      </c>
      <c r="J44" s="4">
        <v>47229</v>
      </c>
      <c r="K44" s="4">
        <v>97290</v>
      </c>
      <c r="L44" s="26"/>
      <c r="M44" s="26"/>
      <c r="N44" s="26"/>
      <c r="O44" s="26"/>
      <c r="P44" s="26"/>
      <c r="Q44" s="98"/>
    </row>
    <row r="45" spans="2:17" ht="24" customHeight="1">
      <c r="B45" s="95">
        <v>2016</v>
      </c>
      <c r="C45" s="3">
        <v>17662</v>
      </c>
      <c r="D45" s="3">
        <v>16891</v>
      </c>
      <c r="E45" s="4">
        <v>34553</v>
      </c>
      <c r="F45" s="3">
        <v>32925</v>
      </c>
      <c r="G45" s="3">
        <v>30733</v>
      </c>
      <c r="H45" s="4">
        <v>63658</v>
      </c>
      <c r="I45" s="4">
        <v>50634</v>
      </c>
      <c r="J45" s="4">
        <v>47665</v>
      </c>
      <c r="K45" s="4">
        <v>98299</v>
      </c>
      <c r="L45" s="26"/>
      <c r="M45" s="97"/>
      <c r="N45" s="26"/>
      <c r="O45" s="26"/>
      <c r="P45" s="26"/>
      <c r="Q45" s="98"/>
    </row>
    <row r="46" spans="2:17" ht="24" customHeight="1">
      <c r="B46" s="95">
        <v>2017</v>
      </c>
      <c r="C46" s="3">
        <v>17462</v>
      </c>
      <c r="D46" s="3">
        <v>16834</v>
      </c>
      <c r="E46" s="4">
        <v>34296</v>
      </c>
      <c r="F46" s="3">
        <v>32659</v>
      </c>
      <c r="G46" s="3">
        <v>30778</v>
      </c>
      <c r="H46" s="4">
        <v>63437</v>
      </c>
      <c r="I46" s="4">
        <v>50121</v>
      </c>
      <c r="J46" s="4">
        <v>47612</v>
      </c>
      <c r="K46" s="4">
        <v>97733</v>
      </c>
      <c r="L46" s="26"/>
      <c r="M46" s="97"/>
      <c r="N46" s="26"/>
      <c r="O46" s="26"/>
      <c r="P46" s="26"/>
      <c r="Q46" s="98"/>
    </row>
    <row r="47" spans="2:17" ht="24" customHeight="1">
      <c r="B47" s="95">
        <v>2018</v>
      </c>
      <c r="C47" s="3">
        <v>17218</v>
      </c>
      <c r="D47" s="3">
        <v>16482</v>
      </c>
      <c r="E47" s="4">
        <v>33700</v>
      </c>
      <c r="F47" s="3">
        <v>31512</v>
      </c>
      <c r="G47" s="3">
        <v>30093</v>
      </c>
      <c r="H47" s="4">
        <v>61609</v>
      </c>
      <c r="I47" s="4">
        <v>48730</v>
      </c>
      <c r="J47" s="4">
        <v>46575</v>
      </c>
      <c r="K47" s="4">
        <v>95313</v>
      </c>
      <c r="L47" s="26"/>
      <c r="M47" s="97"/>
      <c r="N47" s="26"/>
      <c r="O47" s="26"/>
      <c r="P47" s="26"/>
      <c r="Q47" s="98"/>
    </row>
    <row r="48" spans="2:17" ht="24" customHeight="1">
      <c r="B48" s="95">
        <v>2019</v>
      </c>
      <c r="C48" s="3">
        <v>16925</v>
      </c>
      <c r="D48" s="3">
        <v>15876</v>
      </c>
      <c r="E48" s="4">
        <v>32801</v>
      </c>
      <c r="F48" s="3">
        <v>31932</v>
      </c>
      <c r="G48" s="3">
        <v>29964</v>
      </c>
      <c r="H48" s="4">
        <v>61896</v>
      </c>
      <c r="I48" s="4">
        <v>48857</v>
      </c>
      <c r="J48" s="4">
        <v>45840</v>
      </c>
      <c r="K48" s="4">
        <v>94697</v>
      </c>
      <c r="L48" s="26"/>
      <c r="M48" s="97"/>
      <c r="N48" s="26"/>
      <c r="O48" s="26"/>
      <c r="P48" s="26"/>
      <c r="Q48" s="98"/>
    </row>
    <row r="49" spans="2:18" ht="24" customHeight="1">
      <c r="B49" s="95">
        <v>2020</v>
      </c>
      <c r="C49" s="3">
        <v>16341</v>
      </c>
      <c r="D49" s="3">
        <v>15263</v>
      </c>
      <c r="E49" s="4">
        <v>31604</v>
      </c>
      <c r="F49" s="3">
        <v>33899</v>
      </c>
      <c r="G49" s="3">
        <v>32069</v>
      </c>
      <c r="H49" s="4">
        <v>65968</v>
      </c>
      <c r="I49" s="4">
        <v>50240</v>
      </c>
      <c r="J49" s="4">
        <v>47332</v>
      </c>
      <c r="K49" s="4">
        <v>97572</v>
      </c>
      <c r="L49" s="26"/>
      <c r="M49" s="97"/>
      <c r="N49" s="26"/>
      <c r="O49" s="26"/>
      <c r="P49" s="26"/>
      <c r="Q49" s="98"/>
    </row>
    <row r="50" spans="2:18" ht="24" customHeight="1">
      <c r="B50" s="95">
        <v>2021</v>
      </c>
      <c r="C50" s="3">
        <v>16376</v>
      </c>
      <c r="D50" s="3">
        <v>15360</v>
      </c>
      <c r="E50" s="4">
        <v>31736</v>
      </c>
      <c r="F50" s="3">
        <v>31440</v>
      </c>
      <c r="G50" s="3">
        <v>29601</v>
      </c>
      <c r="H50" s="4">
        <v>61041</v>
      </c>
      <c r="I50" s="4">
        <v>47816</v>
      </c>
      <c r="J50" s="4">
        <v>44961</v>
      </c>
      <c r="K50" s="4">
        <v>92777</v>
      </c>
      <c r="L50" s="26"/>
      <c r="M50" s="97"/>
      <c r="N50" s="26"/>
      <c r="O50" s="26"/>
      <c r="P50" s="26"/>
      <c r="Q50" s="98"/>
    </row>
    <row r="51" spans="2:18" ht="24" customHeight="1" thickBot="1">
      <c r="B51" s="95">
        <v>2022</v>
      </c>
      <c r="C51" s="3">
        <v>16063</v>
      </c>
      <c r="D51" s="3">
        <v>14826</v>
      </c>
      <c r="E51" s="4">
        <v>30889</v>
      </c>
      <c r="F51" s="3">
        <v>33916</v>
      </c>
      <c r="G51" s="3">
        <v>31826</v>
      </c>
      <c r="H51" s="4">
        <v>65742</v>
      </c>
      <c r="I51" s="4">
        <v>49979</v>
      </c>
      <c r="J51" s="4">
        <v>46652</v>
      </c>
      <c r="K51" s="4">
        <v>96631</v>
      </c>
      <c r="L51" s="26"/>
      <c r="M51" s="97"/>
      <c r="N51" s="26"/>
      <c r="O51" s="26"/>
      <c r="P51" s="26"/>
      <c r="Q51" s="98"/>
    </row>
    <row r="52" spans="2:18" ht="24" customHeight="1">
      <c r="B52" s="154" t="s">
        <v>0</v>
      </c>
      <c r="C52" s="154"/>
      <c r="D52" s="154"/>
      <c r="E52" s="154"/>
      <c r="F52" s="154"/>
      <c r="G52" s="155" t="s">
        <v>47</v>
      </c>
      <c r="H52" s="155"/>
      <c r="I52" s="155"/>
      <c r="J52" s="155"/>
      <c r="K52" s="155"/>
    </row>
    <row r="53" spans="2:18" s="27" customFormat="1" ht="39" customHeight="1">
      <c r="B53" s="142" t="s">
        <v>211</v>
      </c>
      <c r="C53" s="143"/>
      <c r="D53" s="143"/>
      <c r="E53" s="143"/>
      <c r="F53" s="143"/>
      <c r="G53" s="140" t="s">
        <v>212</v>
      </c>
      <c r="H53" s="141"/>
      <c r="I53" s="141"/>
      <c r="J53" s="141"/>
      <c r="K53" s="141"/>
    </row>
    <row r="56" spans="2:18" ht="24" customHeight="1">
      <c r="H56" s="142" t="s">
        <v>210</v>
      </c>
      <c r="I56" s="143"/>
      <c r="J56" s="143"/>
      <c r="K56" s="143"/>
      <c r="L56" s="143"/>
      <c r="M56" s="162"/>
      <c r="N56" s="140"/>
      <c r="O56" s="140"/>
      <c r="P56" s="140"/>
      <c r="Q56" s="140"/>
      <c r="R56" s="140"/>
    </row>
  </sheetData>
  <mergeCells count="12">
    <mergeCell ref="H56:L56"/>
    <mergeCell ref="N56:R56"/>
    <mergeCell ref="G53:K53"/>
    <mergeCell ref="B53:F53"/>
    <mergeCell ref="B2:K2"/>
    <mergeCell ref="B3:K3"/>
    <mergeCell ref="B4:B5"/>
    <mergeCell ref="F4:H4"/>
    <mergeCell ref="C4:E4"/>
    <mergeCell ref="I4:K4"/>
    <mergeCell ref="B52:F52"/>
    <mergeCell ref="G52:K52"/>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D32D-666B-4BEE-96B2-F560B07DD334}">
  <dimension ref="B1:M50"/>
  <sheetViews>
    <sheetView showGridLines="0" rightToLeft="1" zoomScaleNormal="100" zoomScaleSheetLayoutView="100" workbookViewId="0"/>
  </sheetViews>
  <sheetFormatPr defaultColWidth="9" defaultRowHeight="24" customHeight="1"/>
  <cols>
    <col min="1" max="1" width="15.7109375" style="1" customWidth="1"/>
    <col min="2" max="2" width="15.5703125" style="1" customWidth="1"/>
    <col min="3" max="11" width="7.5703125" style="1" customWidth="1"/>
    <col min="12" max="12" width="15.5703125" style="1" customWidth="1"/>
    <col min="13" max="16384" width="9" style="1"/>
  </cols>
  <sheetData>
    <row r="1" spans="2:13" ht="50.1" customHeight="1"/>
    <row r="2" spans="2:13" ht="24.95" customHeight="1">
      <c r="B2" s="144" t="s">
        <v>186</v>
      </c>
      <c r="C2" s="144"/>
      <c r="D2" s="144"/>
      <c r="E2" s="144"/>
      <c r="F2" s="144"/>
      <c r="G2" s="144"/>
      <c r="H2" s="144"/>
      <c r="I2" s="144"/>
      <c r="J2" s="144"/>
      <c r="K2" s="144"/>
      <c r="L2" s="144"/>
      <c r="M2" s="24"/>
    </row>
    <row r="3" spans="2:13" ht="24.95" customHeight="1">
      <c r="B3" s="145" t="s">
        <v>187</v>
      </c>
      <c r="C3" s="145"/>
      <c r="D3" s="145"/>
      <c r="E3" s="145"/>
      <c r="F3" s="145"/>
      <c r="G3" s="145"/>
      <c r="H3" s="145"/>
      <c r="I3" s="145"/>
      <c r="J3" s="145"/>
      <c r="K3" s="145"/>
      <c r="L3" s="145"/>
      <c r="M3" s="24"/>
    </row>
    <row r="4" spans="2:13" ht="30" customHeight="1">
      <c r="B4" s="82" t="s">
        <v>97</v>
      </c>
      <c r="C4" s="148" t="s">
        <v>164</v>
      </c>
      <c r="D4" s="149"/>
      <c r="E4" s="150"/>
      <c r="F4" s="148" t="s">
        <v>163</v>
      </c>
      <c r="G4" s="149"/>
      <c r="H4" s="150"/>
      <c r="I4" s="148" t="s">
        <v>52</v>
      </c>
      <c r="J4" s="149"/>
      <c r="K4" s="150"/>
      <c r="L4" s="83" t="s">
        <v>98</v>
      </c>
    </row>
    <row r="5" spans="2:13" ht="32.25" customHeight="1">
      <c r="B5" s="113" t="s">
        <v>165</v>
      </c>
      <c r="C5" s="130" t="s">
        <v>89</v>
      </c>
      <c r="D5" s="130" t="s">
        <v>213</v>
      </c>
      <c r="E5" s="130" t="s">
        <v>48</v>
      </c>
      <c r="F5" s="130" t="s">
        <v>89</v>
      </c>
      <c r="G5" s="130" t="s">
        <v>213</v>
      </c>
      <c r="H5" s="130" t="s">
        <v>48</v>
      </c>
      <c r="I5" s="130" t="s">
        <v>89</v>
      </c>
      <c r="J5" s="130" t="s">
        <v>213</v>
      </c>
      <c r="K5" s="130" t="s">
        <v>48</v>
      </c>
      <c r="L5" s="114" t="s">
        <v>166</v>
      </c>
    </row>
    <row r="6" spans="2:13" ht="30" customHeight="1">
      <c r="B6" s="112" t="s">
        <v>129</v>
      </c>
      <c r="C6" s="3">
        <v>8613</v>
      </c>
      <c r="D6" s="3">
        <v>7690</v>
      </c>
      <c r="E6" s="4">
        <v>16303</v>
      </c>
      <c r="F6" s="3">
        <v>10667</v>
      </c>
      <c r="G6" s="3">
        <v>9953</v>
      </c>
      <c r="H6" s="4">
        <v>20620</v>
      </c>
      <c r="I6" s="4">
        <v>19280</v>
      </c>
      <c r="J6" s="4">
        <v>17643</v>
      </c>
      <c r="K6" s="4">
        <v>36923</v>
      </c>
      <c r="L6" s="96" t="s">
        <v>136</v>
      </c>
    </row>
    <row r="7" spans="2:13" ht="30" customHeight="1">
      <c r="B7" s="112" t="s">
        <v>130</v>
      </c>
      <c r="C7" s="3">
        <v>3596</v>
      </c>
      <c r="D7" s="3">
        <v>3445</v>
      </c>
      <c r="E7" s="4">
        <v>7041</v>
      </c>
      <c r="F7" s="3">
        <v>13960</v>
      </c>
      <c r="G7" s="3">
        <v>13055</v>
      </c>
      <c r="H7" s="4">
        <v>27015</v>
      </c>
      <c r="I7" s="4">
        <v>17556</v>
      </c>
      <c r="J7" s="4">
        <v>16500</v>
      </c>
      <c r="K7" s="4">
        <v>34056</v>
      </c>
      <c r="L7" s="96" t="s">
        <v>137</v>
      </c>
    </row>
    <row r="8" spans="2:13" ht="30" customHeight="1">
      <c r="B8" s="112" t="s">
        <v>131</v>
      </c>
      <c r="C8" s="3">
        <v>1465</v>
      </c>
      <c r="D8" s="3">
        <v>1378</v>
      </c>
      <c r="E8" s="4">
        <v>2843</v>
      </c>
      <c r="F8" s="3">
        <v>4972</v>
      </c>
      <c r="G8" s="3">
        <v>4669</v>
      </c>
      <c r="H8" s="4">
        <v>9641</v>
      </c>
      <c r="I8" s="4">
        <v>6437</v>
      </c>
      <c r="J8" s="4">
        <v>6047</v>
      </c>
      <c r="K8" s="4">
        <v>12484</v>
      </c>
      <c r="L8" s="96" t="s">
        <v>138</v>
      </c>
    </row>
    <row r="9" spans="2:13" ht="30" customHeight="1">
      <c r="B9" s="112" t="s">
        <v>132</v>
      </c>
      <c r="C9" s="3">
        <v>324</v>
      </c>
      <c r="D9" s="3">
        <v>259</v>
      </c>
      <c r="E9" s="4">
        <v>583</v>
      </c>
      <c r="F9" s="3">
        <v>2883</v>
      </c>
      <c r="G9" s="3">
        <v>2809</v>
      </c>
      <c r="H9" s="4">
        <v>5692</v>
      </c>
      <c r="I9" s="4">
        <v>3207</v>
      </c>
      <c r="J9" s="4">
        <v>3068</v>
      </c>
      <c r="K9" s="4">
        <v>6275</v>
      </c>
      <c r="L9" s="96" t="s">
        <v>139</v>
      </c>
    </row>
    <row r="10" spans="2:13" ht="30" customHeight="1">
      <c r="B10" s="112" t="s">
        <v>133</v>
      </c>
      <c r="C10" s="3">
        <v>468</v>
      </c>
      <c r="D10" s="3">
        <v>475</v>
      </c>
      <c r="E10" s="4">
        <v>943</v>
      </c>
      <c r="F10" s="3">
        <v>166</v>
      </c>
      <c r="G10" s="3">
        <v>172</v>
      </c>
      <c r="H10" s="4">
        <v>338</v>
      </c>
      <c r="I10" s="4">
        <v>634</v>
      </c>
      <c r="J10" s="4">
        <v>647</v>
      </c>
      <c r="K10" s="4">
        <v>1281</v>
      </c>
      <c r="L10" s="96" t="s">
        <v>140</v>
      </c>
    </row>
    <row r="11" spans="2:13" ht="30" customHeight="1">
      <c r="B11" s="112" t="s">
        <v>134</v>
      </c>
      <c r="C11" s="3">
        <v>777</v>
      </c>
      <c r="D11" s="3">
        <v>754</v>
      </c>
      <c r="E11" s="4">
        <v>1531</v>
      </c>
      <c r="F11" s="3">
        <v>729</v>
      </c>
      <c r="G11" s="3">
        <v>691</v>
      </c>
      <c r="H11" s="4">
        <v>1420</v>
      </c>
      <c r="I11" s="4">
        <v>1506</v>
      </c>
      <c r="J11" s="4">
        <v>1445</v>
      </c>
      <c r="K11" s="4">
        <v>2951</v>
      </c>
      <c r="L11" s="96" t="s">
        <v>167</v>
      </c>
    </row>
    <row r="12" spans="2:13" ht="30" customHeight="1">
      <c r="B12" s="112" t="s">
        <v>135</v>
      </c>
      <c r="C12" s="3">
        <v>820</v>
      </c>
      <c r="D12" s="3">
        <v>825</v>
      </c>
      <c r="E12" s="4">
        <v>1645</v>
      </c>
      <c r="F12" s="3">
        <v>539</v>
      </c>
      <c r="G12" s="3">
        <v>477</v>
      </c>
      <c r="H12" s="4">
        <v>1016</v>
      </c>
      <c r="I12" s="4">
        <v>1359</v>
      </c>
      <c r="J12" s="4">
        <v>1302</v>
      </c>
      <c r="K12" s="4">
        <v>2661</v>
      </c>
      <c r="L12" s="96" t="s">
        <v>128</v>
      </c>
    </row>
    <row r="13" spans="2:13" ht="24.95" customHeight="1" thickBot="1">
      <c r="B13" s="115" t="s">
        <v>126</v>
      </c>
      <c r="C13" s="116">
        <v>16063</v>
      </c>
      <c r="D13" s="116">
        <v>14826</v>
      </c>
      <c r="E13" s="116">
        <v>30889</v>
      </c>
      <c r="F13" s="116">
        <v>33916</v>
      </c>
      <c r="G13" s="116">
        <v>31826</v>
      </c>
      <c r="H13" s="116">
        <v>65742</v>
      </c>
      <c r="I13" s="116">
        <v>49979</v>
      </c>
      <c r="J13" s="116">
        <v>46652</v>
      </c>
      <c r="K13" s="116">
        <v>96631</v>
      </c>
      <c r="L13" s="117" t="s">
        <v>127</v>
      </c>
      <c r="M13" s="2"/>
    </row>
    <row r="14" spans="2:13" ht="24.95" customHeight="1">
      <c r="B14" s="13" t="s">
        <v>0</v>
      </c>
      <c r="C14" s="12"/>
      <c r="D14" s="14"/>
      <c r="E14" s="14"/>
      <c r="F14" s="14"/>
      <c r="G14" s="12"/>
      <c r="H14" s="12"/>
      <c r="I14" s="12"/>
      <c r="J14" s="12"/>
      <c r="K14" s="15"/>
      <c r="L14" s="15" t="s">
        <v>47</v>
      </c>
    </row>
    <row r="15" spans="2:13" ht="24.95" customHeight="1"/>
    <row r="16" spans="2:13" ht="24.95" customHeight="1">
      <c r="C16" s="3"/>
      <c r="D16" s="3"/>
      <c r="E16" s="4"/>
      <c r="F16" s="3"/>
      <c r="G16" s="3"/>
      <c r="H16" s="4"/>
      <c r="I16" s="4"/>
      <c r="J16" s="4"/>
      <c r="K16" s="4"/>
    </row>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sheetData>
  <mergeCells count="5">
    <mergeCell ref="B2:L2"/>
    <mergeCell ref="B3:L3"/>
    <mergeCell ref="C4:E4"/>
    <mergeCell ref="F4:H4"/>
    <mergeCell ref="I4:K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5"/>
  <sheetViews>
    <sheetView showGridLines="0" rightToLeft="1" zoomScaleNormal="100" zoomScaleSheetLayoutView="100" workbookViewId="0"/>
  </sheetViews>
  <sheetFormatPr defaultColWidth="9" defaultRowHeight="24" customHeight="1"/>
  <cols>
    <col min="1" max="1" width="15.7109375" style="1" customWidth="1"/>
    <col min="2" max="2" width="15.5703125" style="1" customWidth="1"/>
    <col min="3" max="11" width="7.5703125" style="1" customWidth="1"/>
    <col min="12" max="12" width="15.5703125" style="1" customWidth="1"/>
    <col min="13" max="16384" width="9" style="1"/>
  </cols>
  <sheetData>
    <row r="1" spans="2:13" ht="50.1" customHeight="1"/>
    <row r="2" spans="2:13" ht="24.95" customHeight="1">
      <c r="B2" s="144" t="s">
        <v>188</v>
      </c>
      <c r="C2" s="144"/>
      <c r="D2" s="144"/>
      <c r="E2" s="144"/>
      <c r="F2" s="144"/>
      <c r="G2" s="144"/>
      <c r="H2" s="144"/>
      <c r="I2" s="144"/>
      <c r="J2" s="144"/>
      <c r="K2" s="144"/>
      <c r="L2" s="144"/>
      <c r="M2" s="24"/>
    </row>
    <row r="3" spans="2:13" ht="24.95" customHeight="1">
      <c r="B3" s="145" t="s">
        <v>189</v>
      </c>
      <c r="C3" s="145"/>
      <c r="D3" s="145"/>
      <c r="E3" s="145"/>
      <c r="F3" s="145"/>
      <c r="G3" s="145"/>
      <c r="H3" s="145"/>
      <c r="I3" s="145"/>
      <c r="J3" s="145"/>
      <c r="K3" s="145"/>
      <c r="L3" s="145"/>
      <c r="M3" s="24"/>
    </row>
    <row r="4" spans="2:13" ht="30" customHeight="1">
      <c r="B4" s="82" t="s">
        <v>97</v>
      </c>
      <c r="C4" s="148" t="s">
        <v>164</v>
      </c>
      <c r="D4" s="149"/>
      <c r="E4" s="150"/>
      <c r="F4" s="148" t="s">
        <v>163</v>
      </c>
      <c r="G4" s="149"/>
      <c r="H4" s="150"/>
      <c r="I4" s="148" t="s">
        <v>52</v>
      </c>
      <c r="J4" s="149"/>
      <c r="K4" s="150"/>
      <c r="L4" s="83" t="s">
        <v>98</v>
      </c>
    </row>
    <row r="5" spans="2:13" ht="30" customHeight="1">
      <c r="B5" s="93" t="s">
        <v>100</v>
      </c>
      <c r="C5" s="130" t="s">
        <v>89</v>
      </c>
      <c r="D5" s="130" t="s">
        <v>213</v>
      </c>
      <c r="E5" s="130" t="s">
        <v>48</v>
      </c>
      <c r="F5" s="130" t="s">
        <v>89</v>
      </c>
      <c r="G5" s="130" t="s">
        <v>213</v>
      </c>
      <c r="H5" s="130" t="s">
        <v>48</v>
      </c>
      <c r="I5" s="130" t="s">
        <v>89</v>
      </c>
      <c r="J5" s="130" t="s">
        <v>213</v>
      </c>
      <c r="K5" s="130" t="s">
        <v>48</v>
      </c>
      <c r="L5" s="114" t="s">
        <v>101</v>
      </c>
    </row>
    <row r="6" spans="2:13" ht="30" customHeight="1">
      <c r="B6" s="112" t="s">
        <v>102</v>
      </c>
      <c r="C6" s="3">
        <v>1332</v>
      </c>
      <c r="D6" s="3">
        <v>1233</v>
      </c>
      <c r="E6" s="4">
        <v>2565</v>
      </c>
      <c r="F6" s="3">
        <v>2712</v>
      </c>
      <c r="G6" s="3">
        <v>2551</v>
      </c>
      <c r="H6" s="4">
        <v>5263</v>
      </c>
      <c r="I6" s="4">
        <f>C6+F6</f>
        <v>4044</v>
      </c>
      <c r="J6" s="4">
        <f t="shared" ref="J6:K6" si="0">D6+G6</f>
        <v>3784</v>
      </c>
      <c r="K6" s="4">
        <f t="shared" si="0"/>
        <v>7828</v>
      </c>
      <c r="L6" s="96" t="s">
        <v>114</v>
      </c>
    </row>
    <row r="7" spans="2:13" ht="30" customHeight="1">
      <c r="B7" s="112" t="s">
        <v>103</v>
      </c>
      <c r="C7" s="3">
        <v>1215</v>
      </c>
      <c r="D7" s="3">
        <v>1139</v>
      </c>
      <c r="E7" s="4">
        <v>2354</v>
      </c>
      <c r="F7" s="3">
        <v>2496</v>
      </c>
      <c r="G7" s="3">
        <v>2362</v>
      </c>
      <c r="H7" s="4">
        <v>4858</v>
      </c>
      <c r="I7" s="4">
        <f t="shared" ref="I7:I16" si="1">C7+F7</f>
        <v>3711</v>
      </c>
      <c r="J7" s="4">
        <f t="shared" ref="J7:J16" si="2">D7+G7</f>
        <v>3501</v>
      </c>
      <c r="K7" s="4">
        <f t="shared" ref="K7:K16" si="3">E7+H7</f>
        <v>7212</v>
      </c>
      <c r="L7" s="96" t="s">
        <v>115</v>
      </c>
    </row>
    <row r="8" spans="2:13" ht="30" customHeight="1">
      <c r="B8" s="112" t="s">
        <v>104</v>
      </c>
      <c r="C8" s="3">
        <v>1246</v>
      </c>
      <c r="D8" s="3">
        <v>1184</v>
      </c>
      <c r="E8" s="4">
        <v>2430</v>
      </c>
      <c r="F8" s="3">
        <v>2530</v>
      </c>
      <c r="G8" s="3">
        <v>2354</v>
      </c>
      <c r="H8" s="4">
        <v>4884</v>
      </c>
      <c r="I8" s="4">
        <f t="shared" si="1"/>
        <v>3776</v>
      </c>
      <c r="J8" s="4">
        <f t="shared" si="2"/>
        <v>3538</v>
      </c>
      <c r="K8" s="4">
        <f t="shared" si="3"/>
        <v>7314</v>
      </c>
      <c r="L8" s="96" t="s">
        <v>116</v>
      </c>
    </row>
    <row r="9" spans="2:13" ht="30" customHeight="1">
      <c r="B9" s="112" t="s">
        <v>105</v>
      </c>
      <c r="C9" s="3">
        <v>1277</v>
      </c>
      <c r="D9" s="3">
        <v>1153</v>
      </c>
      <c r="E9" s="4">
        <v>2430</v>
      </c>
      <c r="F9" s="3">
        <v>2559</v>
      </c>
      <c r="G9" s="3">
        <v>2406</v>
      </c>
      <c r="H9" s="4">
        <v>4965</v>
      </c>
      <c r="I9" s="4">
        <f t="shared" si="1"/>
        <v>3836</v>
      </c>
      <c r="J9" s="4">
        <f t="shared" si="2"/>
        <v>3559</v>
      </c>
      <c r="K9" s="4">
        <f t="shared" si="3"/>
        <v>7395</v>
      </c>
      <c r="L9" s="96" t="s">
        <v>117</v>
      </c>
    </row>
    <row r="10" spans="2:13" ht="30" customHeight="1">
      <c r="B10" s="112" t="s">
        <v>106</v>
      </c>
      <c r="C10" s="3">
        <v>1324</v>
      </c>
      <c r="D10" s="3">
        <v>1229</v>
      </c>
      <c r="E10" s="4">
        <v>2553</v>
      </c>
      <c r="F10" s="3">
        <v>2637</v>
      </c>
      <c r="G10" s="3">
        <v>2462</v>
      </c>
      <c r="H10" s="4">
        <v>5099</v>
      </c>
      <c r="I10" s="4">
        <f t="shared" si="1"/>
        <v>3961</v>
      </c>
      <c r="J10" s="4">
        <f t="shared" si="2"/>
        <v>3691</v>
      </c>
      <c r="K10" s="4">
        <f t="shared" si="3"/>
        <v>7652</v>
      </c>
      <c r="L10" s="96" t="s">
        <v>118</v>
      </c>
    </row>
    <row r="11" spans="2:13" ht="30" customHeight="1">
      <c r="B11" s="112" t="s">
        <v>107</v>
      </c>
      <c r="C11" s="3">
        <v>1328</v>
      </c>
      <c r="D11" s="3">
        <v>1236</v>
      </c>
      <c r="E11" s="4">
        <v>2564</v>
      </c>
      <c r="F11" s="3">
        <v>2775</v>
      </c>
      <c r="G11" s="3">
        <v>2577</v>
      </c>
      <c r="H11" s="4">
        <v>5352</v>
      </c>
      <c r="I11" s="4">
        <f t="shared" si="1"/>
        <v>4103</v>
      </c>
      <c r="J11" s="4">
        <f t="shared" si="2"/>
        <v>3813</v>
      </c>
      <c r="K11" s="4">
        <f t="shared" si="3"/>
        <v>7916</v>
      </c>
      <c r="L11" s="96" t="s">
        <v>119</v>
      </c>
    </row>
    <row r="12" spans="2:13" ht="30" customHeight="1">
      <c r="B12" s="112" t="s">
        <v>108</v>
      </c>
      <c r="C12" s="3">
        <v>1398</v>
      </c>
      <c r="D12" s="3">
        <v>1225</v>
      </c>
      <c r="E12" s="4">
        <v>2623</v>
      </c>
      <c r="F12" s="3">
        <v>2843</v>
      </c>
      <c r="G12" s="3">
        <v>2668</v>
      </c>
      <c r="H12" s="4">
        <v>5511</v>
      </c>
      <c r="I12" s="4">
        <f t="shared" si="1"/>
        <v>4241</v>
      </c>
      <c r="J12" s="4">
        <f t="shared" si="2"/>
        <v>3893</v>
      </c>
      <c r="K12" s="4">
        <f t="shared" si="3"/>
        <v>8134</v>
      </c>
      <c r="L12" s="96" t="s">
        <v>120</v>
      </c>
    </row>
    <row r="13" spans="2:13" ht="30" customHeight="1">
      <c r="B13" s="112" t="s">
        <v>109</v>
      </c>
      <c r="C13" s="3">
        <v>1494</v>
      </c>
      <c r="D13" s="3">
        <v>1356</v>
      </c>
      <c r="E13" s="4">
        <v>2850</v>
      </c>
      <c r="F13" s="3">
        <v>3029</v>
      </c>
      <c r="G13" s="3">
        <v>2847</v>
      </c>
      <c r="H13" s="4">
        <v>5876</v>
      </c>
      <c r="I13" s="4">
        <f t="shared" si="1"/>
        <v>4523</v>
      </c>
      <c r="J13" s="4">
        <f t="shared" si="2"/>
        <v>4203</v>
      </c>
      <c r="K13" s="4">
        <f t="shared" si="3"/>
        <v>8726</v>
      </c>
      <c r="L13" s="96" t="s">
        <v>121</v>
      </c>
    </row>
    <row r="14" spans="2:13" ht="30" customHeight="1">
      <c r="B14" s="112" t="s">
        <v>110</v>
      </c>
      <c r="C14" s="3">
        <v>1387</v>
      </c>
      <c r="D14" s="3">
        <v>1297</v>
      </c>
      <c r="E14" s="4">
        <v>2684</v>
      </c>
      <c r="F14" s="3">
        <v>2959</v>
      </c>
      <c r="G14" s="3">
        <v>2824</v>
      </c>
      <c r="H14" s="4">
        <v>5783</v>
      </c>
      <c r="I14" s="4">
        <f t="shared" si="1"/>
        <v>4346</v>
      </c>
      <c r="J14" s="4">
        <f t="shared" si="2"/>
        <v>4121</v>
      </c>
      <c r="K14" s="4">
        <f t="shared" si="3"/>
        <v>8467</v>
      </c>
      <c r="L14" s="96" t="s">
        <v>122</v>
      </c>
    </row>
    <row r="15" spans="2:13" ht="30" customHeight="1">
      <c r="B15" s="112" t="s">
        <v>111</v>
      </c>
      <c r="C15" s="3">
        <v>1390</v>
      </c>
      <c r="D15" s="3">
        <v>1329</v>
      </c>
      <c r="E15" s="4">
        <v>2719</v>
      </c>
      <c r="F15" s="3">
        <v>3112</v>
      </c>
      <c r="G15" s="3">
        <v>2950</v>
      </c>
      <c r="H15" s="4">
        <v>6062</v>
      </c>
      <c r="I15" s="4">
        <f t="shared" si="1"/>
        <v>4502</v>
      </c>
      <c r="J15" s="4">
        <f t="shared" si="2"/>
        <v>4279</v>
      </c>
      <c r="K15" s="4">
        <f t="shared" si="3"/>
        <v>8781</v>
      </c>
      <c r="L15" s="96" t="s">
        <v>123</v>
      </c>
    </row>
    <row r="16" spans="2:13" ht="30" customHeight="1">
      <c r="B16" s="112" t="s">
        <v>112</v>
      </c>
      <c r="C16" s="3">
        <v>1378</v>
      </c>
      <c r="D16" s="3">
        <v>1280</v>
      </c>
      <c r="E16" s="4">
        <v>2658</v>
      </c>
      <c r="F16" s="3">
        <v>3322</v>
      </c>
      <c r="G16" s="3">
        <v>3048</v>
      </c>
      <c r="H16" s="4">
        <v>6370</v>
      </c>
      <c r="I16" s="4">
        <f t="shared" si="1"/>
        <v>4700</v>
      </c>
      <c r="J16" s="4">
        <f t="shared" si="2"/>
        <v>4328</v>
      </c>
      <c r="K16" s="4">
        <f t="shared" si="3"/>
        <v>9028</v>
      </c>
      <c r="L16" s="96" t="s">
        <v>124</v>
      </c>
    </row>
    <row r="17" spans="2:13" ht="30" customHeight="1">
      <c r="B17" s="112" t="s">
        <v>113</v>
      </c>
      <c r="C17" s="3">
        <v>1294</v>
      </c>
      <c r="D17" s="3">
        <v>1165</v>
      </c>
      <c r="E17" s="4">
        <v>2459</v>
      </c>
      <c r="F17" s="3">
        <v>2942</v>
      </c>
      <c r="G17" s="3">
        <v>2777</v>
      </c>
      <c r="H17" s="4">
        <v>5719</v>
      </c>
      <c r="I17" s="4">
        <f>C17+F17</f>
        <v>4236</v>
      </c>
      <c r="J17" s="4">
        <f t="shared" ref="J17" si="4">D17+G17</f>
        <v>3942</v>
      </c>
      <c r="K17" s="4">
        <f t="shared" ref="K17" si="5">E17+H17</f>
        <v>8178</v>
      </c>
      <c r="L17" s="96" t="s">
        <v>125</v>
      </c>
    </row>
    <row r="18" spans="2:13" ht="24.95" customHeight="1" thickBot="1">
      <c r="B18" s="115" t="s">
        <v>126</v>
      </c>
      <c r="C18" s="116">
        <v>16063</v>
      </c>
      <c r="D18" s="116">
        <v>14826</v>
      </c>
      <c r="E18" s="116">
        <v>30889</v>
      </c>
      <c r="F18" s="116">
        <v>33916</v>
      </c>
      <c r="G18" s="116">
        <v>31826</v>
      </c>
      <c r="H18" s="116">
        <v>65742</v>
      </c>
      <c r="I18" s="116">
        <f t="shared" ref="I18:K18" si="6">SUM(I6:I17)</f>
        <v>49979</v>
      </c>
      <c r="J18" s="116">
        <f t="shared" si="6"/>
        <v>46652</v>
      </c>
      <c r="K18" s="116">
        <f t="shared" si="6"/>
        <v>96631</v>
      </c>
      <c r="L18" s="117" t="s">
        <v>127</v>
      </c>
      <c r="M18" s="2"/>
    </row>
    <row r="19" spans="2:13" ht="24.95" customHeight="1">
      <c r="B19" s="13" t="s">
        <v>0</v>
      </c>
      <c r="C19" s="12"/>
      <c r="D19" s="14"/>
      <c r="E19" s="14"/>
      <c r="F19" s="14"/>
      <c r="G19" s="12"/>
      <c r="H19" s="12"/>
      <c r="I19" s="12"/>
      <c r="J19" s="12"/>
      <c r="K19" s="15"/>
      <c r="L19" s="15" t="s">
        <v>47</v>
      </c>
    </row>
    <row r="20" spans="2:13" ht="24.95" customHeight="1"/>
    <row r="21" spans="2:13" ht="24.95" customHeight="1"/>
    <row r="22" spans="2:13" ht="24.95" customHeight="1"/>
    <row r="23" spans="2:13" ht="24.95" customHeight="1"/>
    <row r="24" spans="2:13" ht="24.95" customHeight="1"/>
    <row r="25" spans="2:13" ht="24.95" customHeight="1"/>
    <row r="26" spans="2:13" ht="24.95" customHeight="1"/>
    <row r="27" spans="2:13" ht="24.95" customHeight="1"/>
    <row r="28" spans="2:13" ht="24.95" customHeight="1"/>
    <row r="29" spans="2:13" ht="24.95" customHeight="1"/>
    <row r="30" spans="2:13" ht="24.95" customHeight="1"/>
    <row r="31" spans="2:13" ht="24.95" customHeight="1"/>
    <row r="32" spans="2:13"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sheetData>
  <mergeCells count="5">
    <mergeCell ref="B2:L2"/>
    <mergeCell ref="B3:L3"/>
    <mergeCell ref="C4:E4"/>
    <mergeCell ref="F4:H4"/>
    <mergeCell ref="I4:K4"/>
  </mergeCells>
  <phoneticPr fontId="37" type="noConversion"/>
  <pageMargins left="0.70866141732283472" right="0.70866141732283472" top="0.74803149606299213" bottom="0.74803149606299213"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A72B-1BE6-4969-98CC-DC9518A82135}">
  <dimension ref="B1:L9"/>
  <sheetViews>
    <sheetView showGridLines="0" rightToLeft="1" zoomScaleNormal="100" zoomScaleSheetLayoutView="100" workbookViewId="0"/>
  </sheetViews>
  <sheetFormatPr defaultColWidth="9" defaultRowHeight="24" customHeight="1"/>
  <cols>
    <col min="1" max="1" width="15.5703125" style="25" customWidth="1"/>
    <col min="2" max="2" width="20.5703125" style="25" customWidth="1"/>
    <col min="3" max="11" width="7.5703125" style="25" customWidth="1"/>
    <col min="12" max="12" width="20.5703125" style="25" customWidth="1"/>
    <col min="13" max="16384" width="9" style="25"/>
  </cols>
  <sheetData>
    <row r="1" spans="2:12" ht="50.1" customHeight="1"/>
    <row r="2" spans="2:12" ht="24.95" customHeight="1">
      <c r="B2" s="144" t="s">
        <v>190</v>
      </c>
      <c r="C2" s="144"/>
      <c r="D2" s="144"/>
      <c r="E2" s="144"/>
      <c r="F2" s="144"/>
      <c r="G2" s="144"/>
      <c r="H2" s="144"/>
      <c r="I2" s="144"/>
      <c r="J2" s="144"/>
      <c r="K2" s="144"/>
      <c r="L2" s="144"/>
    </row>
    <row r="3" spans="2:12" ht="24.95" customHeight="1">
      <c r="B3" s="145" t="s">
        <v>191</v>
      </c>
      <c r="C3" s="145"/>
      <c r="D3" s="145"/>
      <c r="E3" s="145"/>
      <c r="F3" s="145"/>
      <c r="G3" s="145"/>
      <c r="H3" s="145"/>
      <c r="I3" s="145"/>
      <c r="J3" s="145"/>
      <c r="K3" s="145"/>
      <c r="L3" s="145"/>
    </row>
    <row r="4" spans="2:12" ht="30" customHeight="1">
      <c r="B4" s="121" t="s">
        <v>168</v>
      </c>
      <c r="C4" s="148" t="s">
        <v>144</v>
      </c>
      <c r="D4" s="149"/>
      <c r="E4" s="150"/>
      <c r="F4" s="148" t="s">
        <v>147</v>
      </c>
      <c r="G4" s="149"/>
      <c r="H4" s="150"/>
      <c r="I4" s="151" t="s">
        <v>52</v>
      </c>
      <c r="J4" s="152"/>
      <c r="K4" s="153"/>
      <c r="L4" s="119" t="s">
        <v>169</v>
      </c>
    </row>
    <row r="5" spans="2:12" ht="30" customHeight="1">
      <c r="B5" s="113" t="s">
        <v>143</v>
      </c>
      <c r="C5" s="130" t="s">
        <v>89</v>
      </c>
      <c r="D5" s="130" t="s">
        <v>88</v>
      </c>
      <c r="E5" s="130" t="s">
        <v>48</v>
      </c>
      <c r="F5" s="130" t="s">
        <v>89</v>
      </c>
      <c r="G5" s="130" t="s">
        <v>88</v>
      </c>
      <c r="H5" s="130" t="s">
        <v>48</v>
      </c>
      <c r="I5" s="130" t="s">
        <v>89</v>
      </c>
      <c r="J5" s="130" t="s">
        <v>88</v>
      </c>
      <c r="K5" s="130" t="s">
        <v>48</v>
      </c>
      <c r="L5" s="120" t="s">
        <v>170</v>
      </c>
    </row>
    <row r="6" spans="2:12" ht="24.95" customHeight="1">
      <c r="B6" s="28" t="s">
        <v>141</v>
      </c>
      <c r="C6" s="3">
        <v>12633</v>
      </c>
      <c r="D6" s="3">
        <v>11643</v>
      </c>
      <c r="E6" s="4">
        <v>24276</v>
      </c>
      <c r="F6" s="3">
        <v>837</v>
      </c>
      <c r="G6" s="3">
        <v>828</v>
      </c>
      <c r="H6" s="4">
        <v>1665</v>
      </c>
      <c r="I6" s="4">
        <f>C6+F6</f>
        <v>13470</v>
      </c>
      <c r="J6" s="4">
        <f t="shared" ref="J6:K6" si="0">D6+G6</f>
        <v>12471</v>
      </c>
      <c r="K6" s="4">
        <f t="shared" si="0"/>
        <v>25941</v>
      </c>
      <c r="L6" s="96" t="s">
        <v>145</v>
      </c>
    </row>
    <row r="7" spans="2:12" ht="24.95" customHeight="1">
      <c r="B7" s="112" t="s">
        <v>142</v>
      </c>
      <c r="C7" s="3">
        <v>3430</v>
      </c>
      <c r="D7" s="3">
        <v>3183</v>
      </c>
      <c r="E7" s="4">
        <v>6613</v>
      </c>
      <c r="F7" s="3">
        <v>33079</v>
      </c>
      <c r="G7" s="3">
        <v>30998</v>
      </c>
      <c r="H7" s="4">
        <v>64077</v>
      </c>
      <c r="I7" s="4">
        <f t="shared" ref="I7:I8" si="1">C7+F7</f>
        <v>36509</v>
      </c>
      <c r="J7" s="4">
        <f t="shared" ref="J7:J8" si="2">D7+G7</f>
        <v>34181</v>
      </c>
      <c r="K7" s="4">
        <f t="shared" ref="K7:K8" si="3">E7+H7</f>
        <v>70690</v>
      </c>
      <c r="L7" s="96" t="s">
        <v>146</v>
      </c>
    </row>
    <row r="8" spans="2:12" ht="24" customHeight="1" thickBot="1">
      <c r="B8" s="115" t="s">
        <v>126</v>
      </c>
      <c r="C8" s="116">
        <v>16063</v>
      </c>
      <c r="D8" s="116">
        <v>14826</v>
      </c>
      <c r="E8" s="116">
        <v>30889</v>
      </c>
      <c r="F8" s="116">
        <v>33916</v>
      </c>
      <c r="G8" s="116">
        <v>31826</v>
      </c>
      <c r="H8" s="116">
        <v>65742</v>
      </c>
      <c r="I8" s="116">
        <f t="shared" si="1"/>
        <v>49979</v>
      </c>
      <c r="J8" s="116">
        <f t="shared" si="2"/>
        <v>46652</v>
      </c>
      <c r="K8" s="116">
        <f t="shared" si="3"/>
        <v>96631</v>
      </c>
      <c r="L8" s="117" t="s">
        <v>127</v>
      </c>
    </row>
    <row r="9" spans="2:12" ht="24" customHeight="1">
      <c r="B9" s="154" t="s">
        <v>0</v>
      </c>
      <c r="C9" s="154"/>
      <c r="D9" s="154"/>
      <c r="E9" s="154"/>
      <c r="F9" s="154"/>
      <c r="H9" s="155" t="s">
        <v>200</v>
      </c>
      <c r="I9" s="155"/>
      <c r="J9" s="155"/>
      <c r="K9" s="155"/>
      <c r="L9" s="155"/>
    </row>
  </sheetData>
  <mergeCells count="7">
    <mergeCell ref="B9:F9"/>
    <mergeCell ref="H9:L9"/>
    <mergeCell ref="B2:L2"/>
    <mergeCell ref="B3:L3"/>
    <mergeCell ref="C4:E4"/>
    <mergeCell ref="F4:H4"/>
    <mergeCell ref="I4:K4"/>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49C6-F012-4ED8-A94D-2DE2C9A5CE97}">
  <dimension ref="B1:U51"/>
  <sheetViews>
    <sheetView showGridLines="0" rightToLeft="1" zoomScaleNormal="100" zoomScaleSheetLayoutView="100" workbookViewId="0"/>
  </sheetViews>
  <sheetFormatPr defaultColWidth="9" defaultRowHeight="24" customHeight="1"/>
  <cols>
    <col min="1" max="1" width="15.7109375" style="1" customWidth="1"/>
    <col min="2" max="2" width="15.5703125" style="1" customWidth="1"/>
    <col min="3" max="11" width="7.5703125" style="1" customWidth="1"/>
    <col min="12" max="12" width="15.5703125" style="1" customWidth="1"/>
    <col min="13" max="16384" width="9" style="1"/>
  </cols>
  <sheetData>
    <row r="1" spans="2:21" ht="50.1" customHeight="1"/>
    <row r="2" spans="2:21" ht="24.95" customHeight="1">
      <c r="B2" s="144" t="s">
        <v>203</v>
      </c>
      <c r="C2" s="144"/>
      <c r="D2" s="144"/>
      <c r="E2" s="144"/>
      <c r="F2" s="144"/>
      <c r="G2" s="144"/>
      <c r="H2" s="144"/>
      <c r="I2" s="144"/>
      <c r="J2" s="144"/>
      <c r="K2" s="144"/>
      <c r="L2" s="144"/>
      <c r="M2" s="24"/>
    </row>
    <row r="3" spans="2:21" ht="24.95" customHeight="1">
      <c r="B3" s="145" t="s">
        <v>204</v>
      </c>
      <c r="C3" s="145"/>
      <c r="D3" s="145"/>
      <c r="E3" s="145"/>
      <c r="F3" s="145"/>
      <c r="G3" s="145"/>
      <c r="H3" s="145"/>
      <c r="I3" s="145"/>
      <c r="J3" s="145"/>
      <c r="K3" s="145"/>
      <c r="L3" s="145"/>
      <c r="M3" s="24"/>
    </row>
    <row r="4" spans="2:21" ht="30" customHeight="1">
      <c r="B4" s="82" t="s">
        <v>97</v>
      </c>
      <c r="C4" s="148" t="s">
        <v>164</v>
      </c>
      <c r="D4" s="149"/>
      <c r="E4" s="150"/>
      <c r="F4" s="148" t="s">
        <v>163</v>
      </c>
      <c r="G4" s="149"/>
      <c r="H4" s="150"/>
      <c r="I4" s="148" t="s">
        <v>52</v>
      </c>
      <c r="J4" s="149"/>
      <c r="K4" s="150"/>
      <c r="L4" s="83" t="s">
        <v>98</v>
      </c>
    </row>
    <row r="5" spans="2:21" ht="30" customHeight="1">
      <c r="B5" s="93" t="s">
        <v>202</v>
      </c>
      <c r="C5" s="130" t="s">
        <v>89</v>
      </c>
      <c r="D5" s="130" t="s">
        <v>88</v>
      </c>
      <c r="E5" s="130" t="s">
        <v>48</v>
      </c>
      <c r="F5" s="130" t="s">
        <v>89</v>
      </c>
      <c r="G5" s="130" t="s">
        <v>88</v>
      </c>
      <c r="H5" s="130" t="s">
        <v>48</v>
      </c>
      <c r="I5" s="130" t="s">
        <v>89</v>
      </c>
      <c r="J5" s="130" t="s">
        <v>88</v>
      </c>
      <c r="K5" s="130" t="s">
        <v>48</v>
      </c>
      <c r="L5" s="94" t="s">
        <v>201</v>
      </c>
    </row>
    <row r="6" spans="2:21" ht="30" customHeight="1">
      <c r="B6" s="122" t="s">
        <v>156</v>
      </c>
      <c r="C6" s="3">
        <v>125</v>
      </c>
      <c r="D6" s="3">
        <v>100</v>
      </c>
      <c r="E6" s="4">
        <v>225</v>
      </c>
      <c r="F6" s="3">
        <v>239</v>
      </c>
      <c r="G6" s="3">
        <v>233</v>
      </c>
      <c r="H6" s="4">
        <v>472</v>
      </c>
      <c r="I6" s="4">
        <f>C6+F6</f>
        <v>364</v>
      </c>
      <c r="J6" s="4">
        <f t="shared" ref="J6:K6" si="0">D6+G6</f>
        <v>333</v>
      </c>
      <c r="K6" s="4">
        <f t="shared" si="0"/>
        <v>697</v>
      </c>
      <c r="L6" s="96" t="s">
        <v>148</v>
      </c>
      <c r="M6" s="2"/>
    </row>
    <row r="7" spans="2:21" ht="30" customHeight="1">
      <c r="B7" s="122" t="s">
        <v>157</v>
      </c>
      <c r="C7" s="3">
        <v>1831</v>
      </c>
      <c r="D7" s="3">
        <v>1591</v>
      </c>
      <c r="E7" s="4">
        <v>3422</v>
      </c>
      <c r="F7" s="3">
        <v>2647</v>
      </c>
      <c r="G7" s="3">
        <v>2553</v>
      </c>
      <c r="H7" s="4">
        <v>5200</v>
      </c>
      <c r="I7" s="4">
        <f t="shared" ref="I7:I13" si="1">C7+F7</f>
        <v>4478</v>
      </c>
      <c r="J7" s="4">
        <f t="shared" ref="J7:J13" si="2">D7+G7</f>
        <v>4144</v>
      </c>
      <c r="K7" s="4">
        <f t="shared" ref="K7:K13" si="3">E7+H7</f>
        <v>8622</v>
      </c>
      <c r="L7" s="96" t="s">
        <v>149</v>
      </c>
      <c r="M7" s="2"/>
    </row>
    <row r="8" spans="2:21" ht="30" customHeight="1">
      <c r="B8" s="122" t="s">
        <v>158</v>
      </c>
      <c r="C8" s="3">
        <v>4461</v>
      </c>
      <c r="D8" s="3">
        <v>4207</v>
      </c>
      <c r="E8" s="4">
        <v>8668</v>
      </c>
      <c r="F8" s="3">
        <v>9020</v>
      </c>
      <c r="G8" s="3">
        <v>8334</v>
      </c>
      <c r="H8" s="4">
        <v>17354</v>
      </c>
      <c r="I8" s="4">
        <f t="shared" si="1"/>
        <v>13481</v>
      </c>
      <c r="J8" s="4">
        <f t="shared" si="2"/>
        <v>12541</v>
      </c>
      <c r="K8" s="4">
        <f t="shared" si="3"/>
        <v>26022</v>
      </c>
      <c r="L8" s="96" t="s">
        <v>150</v>
      </c>
      <c r="M8" s="2"/>
    </row>
    <row r="9" spans="2:21" ht="30" customHeight="1">
      <c r="B9" s="122" t="s">
        <v>159</v>
      </c>
      <c r="C9" s="3">
        <v>5141</v>
      </c>
      <c r="D9" s="3">
        <v>4732</v>
      </c>
      <c r="E9" s="4">
        <v>9873</v>
      </c>
      <c r="F9" s="3">
        <v>12769</v>
      </c>
      <c r="G9" s="3">
        <v>11970</v>
      </c>
      <c r="H9" s="4">
        <v>24739</v>
      </c>
      <c r="I9" s="4">
        <f t="shared" si="1"/>
        <v>17910</v>
      </c>
      <c r="J9" s="4">
        <f t="shared" si="2"/>
        <v>16702</v>
      </c>
      <c r="K9" s="4">
        <f t="shared" si="3"/>
        <v>34612</v>
      </c>
      <c r="L9" s="96" t="s">
        <v>151</v>
      </c>
      <c r="M9" s="2"/>
    </row>
    <row r="10" spans="2:21" ht="30" customHeight="1">
      <c r="B10" s="122" t="s">
        <v>160</v>
      </c>
      <c r="C10" s="3">
        <v>3399</v>
      </c>
      <c r="D10" s="3">
        <v>3180</v>
      </c>
      <c r="E10" s="4">
        <v>6579</v>
      </c>
      <c r="F10" s="3">
        <v>7398</v>
      </c>
      <c r="G10" s="3">
        <v>7057</v>
      </c>
      <c r="H10" s="4">
        <v>14455</v>
      </c>
      <c r="I10" s="4">
        <f t="shared" si="1"/>
        <v>10797</v>
      </c>
      <c r="J10" s="4">
        <f t="shared" si="2"/>
        <v>10237</v>
      </c>
      <c r="K10" s="4">
        <f t="shared" si="3"/>
        <v>21034</v>
      </c>
      <c r="L10" s="96" t="s">
        <v>152</v>
      </c>
      <c r="M10" s="2"/>
    </row>
    <row r="11" spans="2:21" ht="30" customHeight="1">
      <c r="B11" s="122" t="s">
        <v>161</v>
      </c>
      <c r="C11" s="3">
        <v>1037</v>
      </c>
      <c r="D11" s="3">
        <v>944</v>
      </c>
      <c r="E11" s="4">
        <v>1981</v>
      </c>
      <c r="F11" s="3">
        <v>1727</v>
      </c>
      <c r="G11" s="3">
        <v>1563</v>
      </c>
      <c r="H11" s="4">
        <v>3290</v>
      </c>
      <c r="I11" s="4">
        <f t="shared" si="1"/>
        <v>2764</v>
      </c>
      <c r="J11" s="4">
        <f t="shared" si="2"/>
        <v>2507</v>
      </c>
      <c r="K11" s="4">
        <f t="shared" si="3"/>
        <v>5271</v>
      </c>
      <c r="L11" s="96" t="s">
        <v>153</v>
      </c>
      <c r="M11" s="2"/>
    </row>
    <row r="12" spans="2:21" ht="30" customHeight="1">
      <c r="B12" s="122" t="s">
        <v>162</v>
      </c>
      <c r="C12" s="3">
        <v>60</v>
      </c>
      <c r="D12" s="3">
        <v>69</v>
      </c>
      <c r="E12" s="4">
        <v>129</v>
      </c>
      <c r="F12" s="3">
        <v>106</v>
      </c>
      <c r="G12" s="3">
        <v>102</v>
      </c>
      <c r="H12" s="4">
        <v>208</v>
      </c>
      <c r="I12" s="4">
        <f t="shared" si="1"/>
        <v>166</v>
      </c>
      <c r="J12" s="4">
        <f t="shared" si="2"/>
        <v>171</v>
      </c>
      <c r="K12" s="4">
        <f t="shared" si="3"/>
        <v>337</v>
      </c>
      <c r="L12" s="96" t="s">
        <v>154</v>
      </c>
      <c r="M12" s="2"/>
    </row>
    <row r="13" spans="2:21" ht="30" customHeight="1">
      <c r="B13" s="28" t="s">
        <v>155</v>
      </c>
      <c r="C13" s="3">
        <v>9</v>
      </c>
      <c r="D13" s="3">
        <v>3</v>
      </c>
      <c r="E13" s="4">
        <v>12</v>
      </c>
      <c r="F13" s="3">
        <v>10</v>
      </c>
      <c r="G13" s="3">
        <v>14</v>
      </c>
      <c r="H13" s="4">
        <v>24</v>
      </c>
      <c r="I13" s="4">
        <f t="shared" si="1"/>
        <v>19</v>
      </c>
      <c r="J13" s="4">
        <f t="shared" si="2"/>
        <v>17</v>
      </c>
      <c r="K13" s="4">
        <f t="shared" si="3"/>
        <v>36</v>
      </c>
      <c r="L13" s="96" t="s">
        <v>155</v>
      </c>
      <c r="M13" s="99"/>
    </row>
    <row r="14" spans="2:21" ht="24.95" customHeight="1" thickBot="1">
      <c r="B14" s="115" t="s">
        <v>126</v>
      </c>
      <c r="C14" s="116">
        <f t="shared" ref="C14:K14" si="4">SUM(C6:C13)</f>
        <v>16063</v>
      </c>
      <c r="D14" s="116">
        <f t="shared" si="4"/>
        <v>14826</v>
      </c>
      <c r="E14" s="116">
        <f t="shared" si="4"/>
        <v>30889</v>
      </c>
      <c r="F14" s="116">
        <f t="shared" si="4"/>
        <v>33916</v>
      </c>
      <c r="G14" s="116">
        <f t="shared" si="4"/>
        <v>31826</v>
      </c>
      <c r="H14" s="116">
        <f t="shared" si="4"/>
        <v>65742</v>
      </c>
      <c r="I14" s="116">
        <f t="shared" si="4"/>
        <v>49979</v>
      </c>
      <c r="J14" s="116">
        <f t="shared" si="4"/>
        <v>46652</v>
      </c>
      <c r="K14" s="116">
        <f t="shared" si="4"/>
        <v>96631</v>
      </c>
      <c r="L14" s="117" t="s">
        <v>127</v>
      </c>
      <c r="M14" s="2"/>
      <c r="O14" s="2"/>
      <c r="Q14" s="2"/>
      <c r="S14" s="2"/>
      <c r="U14" s="2"/>
    </row>
    <row r="15" spans="2:21" ht="24.95" customHeight="1">
      <c r="B15" s="13" t="s">
        <v>0</v>
      </c>
      <c r="C15" s="12"/>
      <c r="D15" s="14"/>
      <c r="E15" s="14"/>
      <c r="F15" s="14"/>
      <c r="G15" s="12"/>
      <c r="H15" s="12"/>
      <c r="I15" s="12"/>
      <c r="J15" s="12"/>
      <c r="K15" s="15"/>
      <c r="L15" s="15" t="s">
        <v>47</v>
      </c>
    </row>
    <row r="16" spans="2:21"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5">
    <mergeCell ref="B2:L2"/>
    <mergeCell ref="B3:L3"/>
    <mergeCell ref="C4:E4"/>
    <mergeCell ref="F4:H4"/>
    <mergeCell ref="I4:K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3"/>
  <sheetViews>
    <sheetView showGridLines="0" rightToLeft="1" zoomScaleNormal="100" zoomScaleSheetLayoutView="100" workbookViewId="0">
      <selection activeCell="C6" sqref="C6:H6"/>
    </sheetView>
  </sheetViews>
  <sheetFormatPr defaultColWidth="8.7109375" defaultRowHeight="15"/>
  <cols>
    <col min="1" max="1" width="15.7109375" style="11" customWidth="1"/>
    <col min="2" max="2" width="7.5703125" style="11" customWidth="1"/>
    <col min="3" max="3" width="32.85546875" style="11" customWidth="1"/>
    <col min="4" max="7" width="7.5703125" style="11" customWidth="1"/>
    <col min="8" max="8" width="32.85546875" style="11" customWidth="1"/>
    <col min="9" max="9" width="10.42578125" style="11" bestFit="1" customWidth="1"/>
    <col min="10" max="16384" width="8.7109375" style="11"/>
  </cols>
  <sheetData>
    <row r="1" spans="2:9" ht="50.1" customHeight="1">
      <c r="C1" s="29"/>
      <c r="D1" s="29"/>
      <c r="E1" s="29"/>
      <c r="F1" s="29"/>
      <c r="G1" s="29"/>
      <c r="H1" s="29"/>
    </row>
    <row r="2" spans="2:9" ht="24.95" customHeight="1">
      <c r="B2" s="158" t="s">
        <v>192</v>
      </c>
      <c r="C2" s="158"/>
      <c r="D2" s="158"/>
      <c r="E2" s="158"/>
      <c r="F2" s="158"/>
      <c r="G2" s="158"/>
      <c r="H2" s="158"/>
    </row>
    <row r="3" spans="2:9" ht="24.95" customHeight="1">
      <c r="B3" s="132" t="s">
        <v>185</v>
      </c>
      <c r="C3" s="132"/>
      <c r="D3" s="132"/>
      <c r="E3" s="132"/>
      <c r="F3" s="132"/>
      <c r="G3" s="132"/>
      <c r="H3" s="132"/>
    </row>
    <row r="4" spans="2:9" ht="24.95" customHeight="1">
      <c r="B4" s="91"/>
      <c r="C4" s="17" t="s">
        <v>85</v>
      </c>
      <c r="D4" s="89">
        <v>2019</v>
      </c>
      <c r="E4" s="89">
        <v>2020</v>
      </c>
      <c r="F4" s="89">
        <v>2021</v>
      </c>
      <c r="G4" s="124">
        <v>2022</v>
      </c>
      <c r="H4" s="123" t="s">
        <v>86</v>
      </c>
    </row>
    <row r="5" spans="2:9" ht="24.95" customHeight="1">
      <c r="B5" s="18" t="s">
        <v>4</v>
      </c>
      <c r="C5" s="90" t="s">
        <v>99</v>
      </c>
      <c r="D5" s="19"/>
      <c r="E5" s="19"/>
      <c r="F5" s="19"/>
      <c r="G5" s="19"/>
      <c r="H5" s="88" t="s">
        <v>9</v>
      </c>
    </row>
    <row r="6" spans="2:9" ht="43.5" customHeight="1">
      <c r="B6" s="118" t="s">
        <v>5</v>
      </c>
      <c r="C6" s="163" t="s">
        <v>6</v>
      </c>
      <c r="D6" s="164">
        <v>1</v>
      </c>
      <c r="E6" s="164">
        <v>1</v>
      </c>
      <c r="F6" s="164">
        <v>1</v>
      </c>
      <c r="G6" s="165">
        <v>0.999</v>
      </c>
      <c r="H6" s="166" t="s">
        <v>49</v>
      </c>
    </row>
    <row r="7" spans="2:9" ht="43.5" customHeight="1">
      <c r="B7" s="118" t="s">
        <v>8</v>
      </c>
      <c r="C7" s="35" t="s">
        <v>194</v>
      </c>
      <c r="D7" s="72">
        <v>4.5</v>
      </c>
      <c r="E7" s="73">
        <v>3.35</v>
      </c>
      <c r="F7" s="73">
        <v>3.08</v>
      </c>
      <c r="G7" s="73">
        <v>3.1</v>
      </c>
      <c r="H7" s="36" t="s">
        <v>193</v>
      </c>
    </row>
    <row r="8" spans="2:9" ht="43.5" customHeight="1">
      <c r="B8" s="118" t="s">
        <v>16</v>
      </c>
      <c r="C8" s="35" t="s">
        <v>15</v>
      </c>
      <c r="D8" s="34">
        <v>1</v>
      </c>
      <c r="E8" s="34">
        <v>1</v>
      </c>
      <c r="F8" s="34">
        <v>1</v>
      </c>
      <c r="G8" s="34">
        <v>1</v>
      </c>
      <c r="H8" s="125" t="s">
        <v>50</v>
      </c>
    </row>
    <row r="9" spans="2:9" ht="24.95" customHeight="1">
      <c r="B9" s="156" t="s">
        <v>44</v>
      </c>
      <c r="C9" s="157"/>
      <c r="D9" s="127">
        <v>2019</v>
      </c>
      <c r="E9" s="127">
        <v>2020</v>
      </c>
      <c r="F9" s="127">
        <v>2021</v>
      </c>
      <c r="G9" s="127">
        <v>2022</v>
      </c>
      <c r="H9" s="88" t="s">
        <v>45</v>
      </c>
    </row>
    <row r="10" spans="2:9" ht="45.75" customHeight="1">
      <c r="B10" s="161" t="s">
        <v>14</v>
      </c>
      <c r="C10" s="161"/>
      <c r="D10" s="66">
        <v>1.06</v>
      </c>
      <c r="E10" s="66">
        <v>1.06</v>
      </c>
      <c r="F10" s="66">
        <v>1.0634999999999999</v>
      </c>
      <c r="G10" s="66">
        <v>1.07</v>
      </c>
      <c r="H10" s="126" t="s">
        <v>13</v>
      </c>
    </row>
    <row r="11" spans="2:9" ht="45.75" customHeight="1">
      <c r="B11" s="161" t="s">
        <v>195</v>
      </c>
      <c r="C11" s="161"/>
      <c r="D11" s="65">
        <v>9.9600000000000009</v>
      </c>
      <c r="E11" s="65">
        <v>10.51</v>
      </c>
      <c r="F11" s="65">
        <v>9.7100000000000009</v>
      </c>
      <c r="G11" s="65">
        <v>9.4</v>
      </c>
      <c r="H11" s="36" t="s">
        <v>198</v>
      </c>
    </row>
    <row r="12" spans="2:9" ht="45.75" customHeight="1" thickBot="1">
      <c r="B12" s="159" t="s">
        <v>196</v>
      </c>
      <c r="C12" s="160"/>
      <c r="D12" s="37">
        <v>3.3</v>
      </c>
      <c r="E12" s="37">
        <v>3.23</v>
      </c>
      <c r="F12" s="37">
        <v>3.2</v>
      </c>
      <c r="G12" s="37">
        <v>3.1</v>
      </c>
      <c r="H12" s="92" t="s">
        <v>197</v>
      </c>
      <c r="I12" s="128"/>
    </row>
    <row r="13" spans="2:9" ht="24.95" customHeight="1">
      <c r="B13" s="84" t="s">
        <v>17</v>
      </c>
      <c r="C13" s="85"/>
      <c r="D13" s="86"/>
      <c r="E13" s="86"/>
      <c r="F13" s="86"/>
      <c r="G13" s="86"/>
      <c r="H13" s="87" t="s">
        <v>199</v>
      </c>
    </row>
    <row r="14" spans="2:9" ht="24.95" customHeight="1">
      <c r="D14" s="20"/>
      <c r="E14" s="20"/>
      <c r="F14" s="20"/>
      <c r="G14" s="20"/>
    </row>
    <row r="15" spans="2:9" ht="24.95" customHeight="1">
      <c r="D15" s="20"/>
      <c r="E15" s="20"/>
      <c r="F15" s="20"/>
      <c r="G15" s="20"/>
    </row>
    <row r="16" spans="2:9" ht="24.95" customHeight="1">
      <c r="D16" s="20"/>
      <c r="E16" s="20"/>
      <c r="F16" s="20"/>
      <c r="G16" s="20"/>
    </row>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sheetData>
  <mergeCells count="6">
    <mergeCell ref="B9:C9"/>
    <mergeCell ref="B2:H2"/>
    <mergeCell ref="B3:H3"/>
    <mergeCell ref="B12:C12"/>
    <mergeCell ref="B11:C11"/>
    <mergeCell ref="B10:C10"/>
  </mergeCells>
  <pageMargins left="0.7" right="0.7" top="0.75" bottom="0.75" header="0.3" footer="0.3"/>
  <pageSetup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3919893D59A448A21D643BB803FF7" ma:contentTypeVersion="7" ma:contentTypeDescription="Create a new document." ma:contentTypeScope="" ma:versionID="6ed8bc79774c28f6065bbdea525ab958">
  <xsd:schema xmlns:xsd="http://www.w3.org/2001/XMLSchema" xmlns:xs="http://www.w3.org/2001/XMLSchema" xmlns:p="http://schemas.microsoft.com/office/2006/metadata/properties" xmlns:ns1="http://schemas.microsoft.com/sharepoint/v3" xmlns:ns2="11e98399-6018-44a8-ab8a-19bd2caf1874" xmlns:ns3="b4dd0e67-5d47-4f29-adcd-dd34f9893469" xmlns:ns4="7d8b1d95-6cab-466d-a31f-37c38b23f4ec" targetNamespace="http://schemas.microsoft.com/office/2006/metadata/properties" ma:root="true" ma:fieldsID="edcd2b7f8c7af01843adc9769c79abaf" ns1:_="" ns2:_="" ns3:_="" ns4:_="">
    <xsd:import namespace="http://schemas.microsoft.com/sharepoint/v3"/>
    <xsd:import namespace="11e98399-6018-44a8-ab8a-19bd2caf1874"/>
    <xsd:import namespace="b4dd0e67-5d47-4f29-adcd-dd34f9893469"/>
    <xsd:import namespace="7d8b1d95-6cab-466d-a31f-37c38b23f4ec"/>
    <xsd:element name="properties">
      <xsd:complexType>
        <xsd:sequence>
          <xsd:element name="documentManagement">
            <xsd:complexType>
              <xsd:all>
                <xsd:element ref="ns1:VariationsItemGroupID" minOccurs="0"/>
                <xsd:element ref="ns2:SharedWithUsers" minOccurs="0"/>
                <xsd:element ref="ns3:Information" minOccurs="0"/>
                <xsd:element ref="ns4:TaxKeywordTaxHTField"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e98399-6018-44a8-ab8a-19bd2caf1874"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dd0e67-5d47-4f29-adcd-dd34f9893469" elementFormDefault="qualified">
    <xsd:import namespace="http://schemas.microsoft.com/office/2006/documentManagement/types"/>
    <xsd:import namespace="http://schemas.microsoft.com/office/infopath/2007/PartnerControls"/>
    <xsd:element name="Information" ma:index="10" nillable="true" ma:displayName="Information" ma:internalName="Inform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b1d95-6cab-466d-a31f-37c38b23f4ec"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e21b44b3-cc57-4f72-b2c0-1634d09cd0c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description="" ma:hidden="true" ma:list="{faa78393-2983-4a21-a413-4213ee9daa23}" ma:internalName="TaxCatchAll" ma:showField="CatchAllData" ma:web="7d8b1d95-6cab-466d-a31f-37c38b23f4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71b16ef6-98f3-4e5c-b343-732dce9ae7eb</VariationsItemGroupID>
    <TaxKeywordTaxHTField xmlns="7d8b1d95-6cab-466d-a31f-37c38b23f4ec">
      <Terms xmlns="http://schemas.microsoft.com/office/infopath/2007/PartnerControls"/>
    </TaxKeywordTaxHTField>
    <Information xmlns="b4dd0e67-5d47-4f29-adcd-dd34f9893469" xsi:nil="true"/>
    <TaxCatchAll xmlns="7d8b1d95-6cab-466d-a31f-37c38b23f4e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D0A6D-59AD-4EDD-A38A-B6B1E7E01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e98399-6018-44a8-ab8a-19bd2caf1874"/>
    <ds:schemaRef ds:uri="b4dd0e67-5d47-4f29-adcd-dd34f9893469"/>
    <ds:schemaRef ds:uri="7d8b1d95-6cab-466d-a31f-37c38b23f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D20738-4376-45FE-87BC-03ACAF81A14B}">
  <ds:schemaRefs>
    <ds:schemaRef ds:uri="http://schemas.microsoft.com/office/2006/documentManagement/types"/>
    <ds:schemaRef ds:uri="http://schemas.microsoft.com/office/infopath/2007/PartnerControls"/>
    <ds:schemaRef ds:uri="http://purl.org/dc/elements/1.1/"/>
    <ds:schemaRef ds:uri="http://www.w3.org/XML/1998/namespace"/>
    <ds:schemaRef ds:uri="b4dd0e67-5d47-4f29-adcd-dd34f9893469"/>
    <ds:schemaRef ds:uri="7d8b1d95-6cab-466d-a31f-37c38b23f4ec"/>
    <ds:schemaRef ds:uri="http://schemas.microsoft.com/sharepoint/v3"/>
    <ds:schemaRef ds:uri="http://purl.org/dc/terms/"/>
    <ds:schemaRef ds:uri="http://schemas.openxmlformats.org/package/2006/metadata/core-properties"/>
    <ds:schemaRef ds:uri="11e98399-6018-44a8-ab8a-19bd2caf187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988B9DB-ABEA-46F4-A8D6-7FB2F09A01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الفهرسIndex</vt:lpstr>
      <vt:lpstr>Metadataبيانات وصفية </vt:lpstr>
      <vt:lpstr>1</vt:lpstr>
      <vt:lpstr>2</vt:lpstr>
      <vt:lpstr>3</vt:lpstr>
      <vt:lpstr>4</vt:lpstr>
      <vt:lpstr>5</vt:lpstr>
      <vt:lpstr>6</vt:lpstr>
      <vt:lpstr>'1'!Print_Area</vt:lpstr>
      <vt:lpstr>'2'!Print_Area</vt:lpstr>
      <vt:lpstr>'3'!Print_Area</vt:lpstr>
      <vt:lpstr>'4'!Print_Area</vt:lpstr>
      <vt:lpstr>'5'!Print_Area</vt:lpstr>
      <vt:lpstr>'6'!Print_Area</vt:lpstr>
      <vt:lpstr>الفهرسIndex!Print_Area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abualala</dc:creator>
  <cp:lastModifiedBy>Suha A Abudia</cp:lastModifiedBy>
  <cp:lastPrinted>2020-06-29T10:23:17Z</cp:lastPrinted>
  <dcterms:created xsi:type="dcterms:W3CDTF">2017-03-12T05:24:30Z</dcterms:created>
  <dcterms:modified xsi:type="dcterms:W3CDTF">2024-09-17T07:51:53Z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0x0101001B23919893D59A448A21D643BB803FF7</vt:lpwstr>
  </property>
  <property fmtid="{D5CDD505-2E9C-101B-9397-08002B2CF9AE}" pid="3" name="TaxKeyword">
    <vt:lpwstr/>
  </property>
</Properties>
</file>